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9570" firstSheet="6" activeTab="11"/>
  </bookViews>
  <sheets>
    <sheet name="封面" sheetId="1" r:id="rId1"/>
    <sheet name="收支" sheetId="2" r:id="rId2"/>
    <sheet name="非税征收" sheetId="3" r:id="rId3"/>
    <sheet name="支出总表(按来源)" sheetId="4" r:id="rId4"/>
    <sheet name="工资福利" sheetId="5" r:id="rId5"/>
    <sheet name="一般商品服务" sheetId="6" r:id="rId6"/>
    <sheet name="单位运转经费" sheetId="7" r:id="rId7"/>
    <sheet name="个人家庭" sheetId="8" r:id="rId8"/>
    <sheet name="政府采购办专用表" sheetId="9" r:id="rId9"/>
    <sheet name="政府购买服务明细表" sheetId="10" r:id="rId10"/>
    <sheet name="人数" sheetId="11" r:id="rId11"/>
    <sheet name="业务性商品和服务支出" sheetId="12" r:id="rId12"/>
    <sheet name="项目支出无经济科目" sheetId="13" r:id="rId13"/>
    <sheet name="项目分级支出明细表" sheetId="14" r:id="rId14"/>
    <sheet name="项目分级支出汇总表" sheetId="15" r:id="rId15"/>
    <sheet name="人员变动情况表" sheetId="16" r:id="rId16"/>
    <sheet name="绩效目标申报表" sheetId="17" r:id="rId17"/>
    <sheet name="专项绩效目标表" sheetId="18" r:id="rId18"/>
    <sheet name="新增资产申报表" sheetId="19" r:id="rId19"/>
    <sheet name="新增资产汇总表" sheetId="20" r:id="rId20"/>
  </sheets>
  <definedNames/>
  <calcPr fullCalcOnLoad="1"/>
</workbook>
</file>

<file path=xl/sharedStrings.xml><?xml version="1.0" encoding="utf-8"?>
<sst xmlns="http://schemas.openxmlformats.org/spreadsheetml/2006/main" count="914" uniqueCount="344">
  <si>
    <t>市级部门预算</t>
  </si>
  <si>
    <t>单位代码：</t>
  </si>
  <si>
    <t>_______________</t>
  </si>
  <si>
    <t>联系电话：</t>
  </si>
  <si>
    <t xml:space="preserve">                                                      </t>
  </si>
  <si>
    <t>收  支  预  算  总  表</t>
  </si>
  <si>
    <t>单位:万元</t>
  </si>
  <si>
    <t>收                  入</t>
  </si>
  <si>
    <t>支                  出</t>
  </si>
  <si>
    <t>项         目</t>
  </si>
  <si>
    <t>本年预算</t>
  </si>
  <si>
    <t>一、财政预算全额拨款</t>
  </si>
  <si>
    <t>一、基本支出</t>
  </si>
  <si>
    <t>二、财政预算定额补助</t>
  </si>
  <si>
    <t xml:space="preserve">  工资福利支出</t>
  </si>
  <si>
    <t>三、纳入财政预算管理的非税收入拨款</t>
  </si>
  <si>
    <t xml:space="preserve">  一般商品和服务支出</t>
  </si>
  <si>
    <t xml:space="preserve">  政府性基金拨款</t>
  </si>
  <si>
    <t xml:space="preserve">  对个人和家庭的补助</t>
  </si>
  <si>
    <t xml:space="preserve">  专项收入拨款</t>
  </si>
  <si>
    <t xml:space="preserve">  业务性商品和服务支出</t>
  </si>
  <si>
    <t xml:space="preserve">  其他各项收入拨款</t>
  </si>
  <si>
    <t>二、项目支出</t>
  </si>
  <si>
    <t xml:space="preserve">  专项商品和服务支出</t>
  </si>
  <si>
    <t xml:space="preserve">  对企事业单位的补贴</t>
  </si>
  <si>
    <t>四、财政专户管理的非税收入拨款</t>
  </si>
  <si>
    <t xml:space="preserve">  债务利息支出</t>
  </si>
  <si>
    <t>五、其他收入</t>
  </si>
  <si>
    <t xml:space="preserve">  其他资本性支出</t>
  </si>
  <si>
    <t>六、上年结转</t>
  </si>
  <si>
    <t xml:space="preserve">  其他支出</t>
  </si>
  <si>
    <t>收  入  总  计</t>
  </si>
  <si>
    <t>支  出  总  计</t>
  </si>
  <si>
    <t>附件二</t>
  </si>
  <si>
    <t>2020年非税收入征收预测表</t>
  </si>
  <si>
    <t>填报单位：</t>
  </si>
  <si>
    <t>单位：万元</t>
  </si>
  <si>
    <t>项目</t>
  </si>
  <si>
    <t>2018年非税收入征收数</t>
  </si>
  <si>
    <t>2019年非税收入预计征收数</t>
  </si>
  <si>
    <t>2020年市级收入计划</t>
  </si>
  <si>
    <t>2020年可供安排数</t>
  </si>
  <si>
    <t>小计</t>
  </si>
  <si>
    <t>综合财政预算管理</t>
  </si>
  <si>
    <t>财政专户管理</t>
  </si>
  <si>
    <t>合计</t>
  </si>
  <si>
    <t>财政核定的成本率（%）</t>
  </si>
  <si>
    <t>安排单位非税执收成本</t>
  </si>
  <si>
    <t>纳入综合预算安排</t>
  </si>
  <si>
    <t>收费成本支出</t>
  </si>
  <si>
    <t>其他</t>
  </si>
  <si>
    <t>**</t>
  </si>
  <si>
    <t>103042753-普通高中学费</t>
  </si>
  <si>
    <t>103042754-普通高中住宿费</t>
  </si>
  <si>
    <t>1039999-其他收入</t>
  </si>
  <si>
    <t>支出预算分类汇总表（按来源）</t>
  </si>
  <si>
    <t>功能科目</t>
  </si>
  <si>
    <t>单位代码</t>
  </si>
  <si>
    <t>单位名称</t>
  </si>
  <si>
    <t>总计</t>
  </si>
  <si>
    <t>财政预算全额拨款</t>
  </si>
  <si>
    <t>财政预算定额补助</t>
  </si>
  <si>
    <t>纳入财政预算管理的非税收入拨款</t>
  </si>
  <si>
    <t>财政专户管理的非税收入拨款</t>
  </si>
  <si>
    <t>其他收入</t>
  </si>
  <si>
    <t>上年结转</t>
  </si>
  <si>
    <t>类</t>
  </si>
  <si>
    <t>款</t>
  </si>
  <si>
    <t>项</t>
  </si>
  <si>
    <t>政府性基金拨款</t>
  </si>
  <si>
    <t>专项收入拨款</t>
  </si>
  <si>
    <t>其他各项收入拨款</t>
  </si>
  <si>
    <t/>
  </si>
  <si>
    <t>205</t>
  </si>
  <si>
    <t>02</t>
  </si>
  <si>
    <t>04</t>
  </si>
  <si>
    <t>100012</t>
  </si>
  <si>
    <t>株洲市第十三中学</t>
  </si>
  <si>
    <t>工资福利支出预算表</t>
  </si>
  <si>
    <t>功能科目代码</t>
  </si>
  <si>
    <t>总  计</t>
  </si>
  <si>
    <t>工资性支出</t>
  </si>
  <si>
    <t>社会保障缴费</t>
  </si>
  <si>
    <t>伙食补助费</t>
  </si>
  <si>
    <t>住房公积金</t>
  </si>
  <si>
    <t>其他工资福利支出</t>
  </si>
  <si>
    <t>基本工资</t>
  </si>
  <si>
    <t>津贴补贴</t>
  </si>
  <si>
    <t>绩效工资</t>
  </si>
  <si>
    <t>一个月奖金</t>
  </si>
  <si>
    <t>工伤保险</t>
  </si>
  <si>
    <t>生育保险</t>
  </si>
  <si>
    <t>机关事业单位基本养老保险缴费</t>
  </si>
  <si>
    <t>职业年金缴费</t>
  </si>
  <si>
    <t>职工基本医疗保险缴费</t>
  </si>
  <si>
    <t>公务员医疗补助缴费</t>
  </si>
  <si>
    <t>医疗费</t>
  </si>
  <si>
    <t>其他社会保障缴费</t>
  </si>
  <si>
    <t>高中教育</t>
  </si>
  <si>
    <t>一般商品和服务支出预算表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</si>
  <si>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</si>
  <si>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</si>
  <si>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</si>
  <si>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</si>
  <si>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</si>
  <si>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</si>
  <si>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</si>
  <si>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</si>
  <si>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</si>
  <si>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因公出国（境）费用</t>
  </si>
  <si>
    <t>公车用车运行维护费</t>
  </si>
  <si>
    <t>差旅费</t>
  </si>
  <si>
    <t>会议费</t>
  </si>
  <si>
    <t>培训费</t>
  </si>
  <si>
    <t>公务接待费</t>
  </si>
  <si>
    <t>租赁费</t>
  </si>
  <si>
    <t>维修(护)费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</si>
  <si>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</si>
  <si>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</si>
  <si>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</si>
  <si>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</si>
  <si>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</si>
  <si>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</si>
  <si>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</si>
  <si>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</si>
  <si>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</si>
  <si>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房屋建筑物购置</t>
  </si>
  <si>
    <t>办公设备购置</t>
  </si>
  <si>
    <t>专用设备购置</t>
  </si>
  <si>
    <t>公务用车购置</t>
  </si>
  <si>
    <t>基础设施建设</t>
  </si>
  <si>
    <t>大型修缮</t>
  </si>
  <si>
    <t>信息网络购建</t>
  </si>
  <si>
    <t>物资储备</t>
  </si>
  <si>
    <t>其他交通工具购置</t>
  </si>
  <si>
    <t>其他资本性支出</t>
  </si>
  <si>
    <t>单位运转经费支出预算表</t>
  </si>
  <si>
    <t>因公出国(境)费</t>
  </si>
  <si>
    <t>税金及附加</t>
  </si>
  <si>
    <t>物资储蓄</t>
  </si>
  <si>
    <t>其他对个人和家庭的补助</t>
  </si>
  <si>
    <t>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</si>
  <si>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</si>
  <si>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</si>
  <si>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</si>
  <si>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</si>
  <si>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</si>
  <si>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</si>
  <si>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</si>
  <si>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</si>
  <si>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</si>
  <si>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政府采购预算表</t>
  </si>
  <si>
    <t>采购项目名称</t>
  </si>
  <si>
    <t>采购目录名称</t>
  </si>
  <si>
    <t xml:space="preserve">采购数量 </t>
  </si>
  <si>
    <t>计量单位</t>
  </si>
  <si>
    <t>采购项目总投资</t>
  </si>
  <si>
    <t>资     金     来     源</t>
  </si>
  <si>
    <t>备注</t>
  </si>
  <si>
    <t>一般公共预算拨款</t>
  </si>
  <si>
    <t>上年结转　</t>
  </si>
  <si>
    <t>其他资金</t>
  </si>
  <si>
    <t>03-教科文科</t>
  </si>
  <si>
    <t>一般商品和服务支出</t>
  </si>
  <si>
    <t>C0502-办公设备维修和保养服务</t>
  </si>
  <si>
    <t>年</t>
  </si>
  <si>
    <t>8</t>
  </si>
  <si>
    <t>C050302-车辆加油服务</t>
  </si>
  <si>
    <t>辆</t>
  </si>
  <si>
    <t>0.8</t>
  </si>
  <si>
    <t>C0801-法律服务</t>
  </si>
  <si>
    <t>3</t>
  </si>
  <si>
    <t>C1006-工程监理服务</t>
  </si>
  <si>
    <t>6</t>
  </si>
  <si>
    <t>A0902-硒鼓、粉盒</t>
  </si>
  <si>
    <t>支</t>
  </si>
  <si>
    <t>2</t>
  </si>
  <si>
    <t>C0507-空调、电梯维修和保养服务</t>
  </si>
  <si>
    <t>C0599-其他维修和保养服务</t>
  </si>
  <si>
    <t>10</t>
  </si>
  <si>
    <t>A02010105-便携式计算机</t>
  </si>
  <si>
    <t>台</t>
  </si>
  <si>
    <t>4</t>
  </si>
  <si>
    <t>A020204-多功能一体机</t>
  </si>
  <si>
    <t>1.8</t>
  </si>
  <si>
    <t>A0206180203-空调机</t>
  </si>
  <si>
    <t>A0601-办公家具</t>
  </si>
  <si>
    <t>件</t>
  </si>
  <si>
    <t>4.5</t>
  </si>
  <si>
    <t>C1004-装修设计服务</t>
  </si>
  <si>
    <t>A08010501-纸质文具及办公用品</t>
  </si>
  <si>
    <t>箱</t>
  </si>
  <si>
    <t>0.7</t>
  </si>
  <si>
    <t>C0401-计算机设备和软件租赁服务</t>
  </si>
  <si>
    <t>C050301-车辆维修和保养服务</t>
  </si>
  <si>
    <t>1.5</t>
  </si>
  <si>
    <t>A0904-文教用品</t>
  </si>
  <si>
    <t>批</t>
  </si>
  <si>
    <t>12</t>
  </si>
  <si>
    <t>C15040201-机动车保险服务</t>
  </si>
  <si>
    <t>0.5</t>
  </si>
  <si>
    <t>A02010104-台式计算机</t>
  </si>
  <si>
    <t>B07-装修工程</t>
  </si>
  <si>
    <t>次</t>
  </si>
  <si>
    <t>5</t>
  </si>
  <si>
    <t>C1001-工程咨询服务</t>
  </si>
  <si>
    <t>A02091001-普通电视设备（电视机）</t>
  </si>
  <si>
    <t>1</t>
  </si>
  <si>
    <t>A050102-中小学图书资料</t>
  </si>
  <si>
    <t>册</t>
  </si>
  <si>
    <t>A02030501-轿车</t>
  </si>
  <si>
    <t>18</t>
  </si>
  <si>
    <t>B01-建筑物施工</t>
  </si>
  <si>
    <t>25</t>
  </si>
  <si>
    <t>A020913-组合音像设备</t>
  </si>
  <si>
    <t>套</t>
  </si>
  <si>
    <t>C120499-其他物业管理</t>
  </si>
  <si>
    <t>70</t>
  </si>
  <si>
    <t>C180601-国内培训</t>
  </si>
  <si>
    <t>15</t>
  </si>
  <si>
    <t>2019年政府购买服务预算表</t>
  </si>
  <si>
    <t>购买服务项目名称</t>
  </si>
  <si>
    <t>具体项目名称</t>
  </si>
  <si>
    <t>资金项目名称</t>
  </si>
  <si>
    <t>购买服务预算金额</t>
  </si>
  <si>
    <t>承接主体类别</t>
  </si>
  <si>
    <t>直接受益对象</t>
  </si>
  <si>
    <t>预算绩效目标</t>
  </si>
  <si>
    <t>本级安排</t>
  </si>
  <si>
    <t>上级转移支付资金</t>
  </si>
  <si>
    <t>政府性基金</t>
  </si>
  <si>
    <t>单 位 人 员 情 况 表</t>
  </si>
  <si>
    <t>单位：人</t>
  </si>
  <si>
    <t>编  制  人  数</t>
  </si>
  <si>
    <t>实    有    人    数</t>
  </si>
  <si>
    <t>在校学生人数</t>
  </si>
  <si>
    <t>合 计</t>
  </si>
  <si>
    <t>行政  编制</t>
  </si>
  <si>
    <t>事业  编制</t>
  </si>
  <si>
    <t>工勤  编制</t>
  </si>
  <si>
    <t>在职人员</t>
  </si>
  <si>
    <t>离休  人员</t>
  </si>
  <si>
    <t>退休  人员</t>
  </si>
  <si>
    <t>带薪学习人员</t>
  </si>
  <si>
    <t>长休人员</t>
  </si>
  <si>
    <t>内退人员</t>
  </si>
  <si>
    <t>临时工人</t>
  </si>
  <si>
    <t>单位遗属负担人员</t>
  </si>
  <si>
    <t>行政  人员</t>
  </si>
  <si>
    <t>事业  人员</t>
  </si>
  <si>
    <t>提前离岗人员</t>
  </si>
  <si>
    <t>业务性商品和服务支出预算明细表</t>
  </si>
  <si>
    <t>项目名称</t>
  </si>
  <si>
    <t>纳入预算管理的非税收入拨款</t>
  </si>
  <si>
    <t>项目支出预算明细表</t>
  </si>
  <si>
    <t>财政全额拨款</t>
  </si>
  <si>
    <t>其他收入拨款</t>
  </si>
  <si>
    <t>项目分级支出明细表</t>
  </si>
  <si>
    <t>县市区名称</t>
  </si>
  <si>
    <t>计算依据及过程</t>
  </si>
  <si>
    <t>金额</t>
  </si>
  <si>
    <t>填报单位：100012-株洲市第十三中学</t>
  </si>
  <si>
    <t>市本级支出</t>
  </si>
  <si>
    <t>天元区</t>
  </si>
  <si>
    <t>芦淞区</t>
  </si>
  <si>
    <t>荷塘区</t>
  </si>
  <si>
    <t>石峰区</t>
  </si>
  <si>
    <t>云龙示范区</t>
  </si>
  <si>
    <t>株洲县</t>
  </si>
  <si>
    <t>醴陵市</t>
  </si>
  <si>
    <t>攸县</t>
  </si>
  <si>
    <t>茶陵县</t>
  </si>
  <si>
    <t>炎陵县</t>
  </si>
  <si>
    <t>未落实到县市区数</t>
  </si>
  <si>
    <t>单位人员及编制增减情况汇总表</t>
  </si>
  <si>
    <t>编制情况</t>
  </si>
  <si>
    <t>人数情况</t>
  </si>
  <si>
    <t>市编办文件核定编制情况</t>
  </si>
  <si>
    <t>较上年增减情况</t>
  </si>
  <si>
    <t>在职实有新增人数</t>
  </si>
  <si>
    <t>在职实有减少人数</t>
  </si>
  <si>
    <t>行政</t>
  </si>
  <si>
    <t>事业</t>
  </si>
  <si>
    <t>工勤</t>
  </si>
  <si>
    <t>公务员录入</t>
  </si>
  <si>
    <t>调入</t>
  </si>
  <si>
    <t>军转干</t>
  </si>
  <si>
    <t>调出</t>
  </si>
  <si>
    <t>由在职转退休</t>
  </si>
  <si>
    <t>部门整体支出绩效申报表</t>
  </si>
  <si>
    <t>年度预算申请</t>
  </si>
  <si>
    <t>整体绩效目标</t>
  </si>
  <si>
    <t>部门整体支出年度绩效指标</t>
  </si>
  <si>
    <t>基本支出</t>
  </si>
  <si>
    <t>项目支出</t>
  </si>
  <si>
    <t>产出指标</t>
  </si>
  <si>
    <t>效益指标</t>
  </si>
  <si>
    <t>市级专项资金预算绩效目标汇总表</t>
  </si>
  <si>
    <t>单位专项支出名称</t>
  </si>
  <si>
    <t>支出方向</t>
  </si>
  <si>
    <t>资金总额</t>
  </si>
  <si>
    <t>其中</t>
  </si>
  <si>
    <t>实施期绩效目标</t>
  </si>
  <si>
    <t>年度绩效目标</t>
  </si>
  <si>
    <t>市级支出</t>
  </si>
  <si>
    <t>对县转移支付</t>
  </si>
  <si>
    <t>市直行政事业单位新增资产配置申报表</t>
  </si>
  <si>
    <t>新增资产名称</t>
  </si>
  <si>
    <t>新增数量（单位：平方米/台/套）</t>
  </si>
  <si>
    <t>申报资金（单位：万元）</t>
  </si>
  <si>
    <t>配置依据</t>
  </si>
  <si>
    <t>资产存量情况（单位：平方米/台/套）</t>
  </si>
  <si>
    <t>办公桌（处级以下）</t>
  </si>
  <si>
    <t>现有资产按规定进行处置后需更新</t>
  </si>
  <si>
    <t>学校有编制内人数161人，临聘教师10人，每年有办公桌椅老旧需更换，2020年预计更换15套，更换时间在10月份</t>
  </si>
  <si>
    <t>台式电脑</t>
  </si>
  <si>
    <t>其他原因现有资产难以保障工作需要</t>
  </si>
  <si>
    <t>全校编制内人数165人拥有台式办公电脑25台，预计2020年更新约10台，单台价格不超过5000元，更新月份大约在5月、10月份。</t>
  </si>
  <si>
    <t>笔记本电脑</t>
  </si>
  <si>
    <t>全年编制内人数165人，预计2020年需更新5台，更新月份预计在9月份</t>
  </si>
  <si>
    <t>1—1.5匹挂机</t>
  </si>
  <si>
    <t>2019年新建体育馆竣工使用,新增教师办公室及管理员办公室需配备空调.</t>
  </si>
  <si>
    <t>一体机（含传真）</t>
  </si>
  <si>
    <t>学校有办公室和功能室80间，因一体机逐年老化，更新约5台，更新月份预计在上半年</t>
  </si>
  <si>
    <t>中型会议室音响设备</t>
  </si>
  <si>
    <t>学校新增会议室一间，预计增加音响设备一套</t>
  </si>
  <si>
    <t>文件柜（处级以下）</t>
  </si>
  <si>
    <t>学校办公室铁皮文件柜配置，价格不超过一千元一个，看各处室需求增加或更新，时间大约在上半年一次，下半年一次。</t>
  </si>
  <si>
    <t>市直行政事业单位新增资产汇总表</t>
  </si>
  <si>
    <t>编报单位(公章)：</t>
  </si>
  <si>
    <t>新增资产配置</t>
  </si>
  <si>
    <t>存量资产</t>
  </si>
  <si>
    <t>房屋及构筑物</t>
  </si>
  <si>
    <t>土地</t>
  </si>
  <si>
    <t>车辆</t>
  </si>
  <si>
    <t>办公设备</t>
  </si>
  <si>
    <t>单项价值在限额以上的其他资产</t>
  </si>
  <si>
    <t>单项价值在限额以下的其他资产</t>
  </si>
  <si>
    <t>通用设备</t>
  </si>
  <si>
    <t>办公家具</t>
  </si>
  <si>
    <t>单项20万元及以上的其他资产（党政机关）</t>
  </si>
  <si>
    <t>单项50万元及以上的其他资产（事业单位）</t>
  </si>
  <si>
    <t>平方米</t>
  </si>
  <si>
    <t>台/套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</si>
</sst>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\$* #,##0_);_(\$* \(#,##0\);_(\$* &quot;-&quot;_);_(@_)"/>
    <numFmt numFmtId="186" formatCode="_(* #,##0_);_(* \(#,##0\);_(* &quot;-&quot;_);_(@_)"/>
    <numFmt numFmtId="187" formatCode="_(\$* #,##0.00_);_(\$* \(#,##0.00\);_(\$* &quot;-&quot;??_);_(@_)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Calibri"/>
      <family val="2"/>
    </font>
    <font>
      <sz val="18"/>
      <color indexed="8"/>
      <name val="宋体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48"/>
      <color indexed="10"/>
      <name val="Calibri"/>
      <family val="2"/>
    </font>
    <font>
      <sz val="18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/>
      <protection/>
    </xf>
    <xf numFmtId="0" fontId="1" fillId="0" borderId="9" xfId="0" applyFont="1" applyBorder="1" applyAlignment="1" applyProtection="1">
      <alignment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34.00390625" style="1" customWidth="1"/>
    <col min="4" max="54" width="9.140625" style="1" customWidth="1"/>
  </cols>
  <sheetData>
    <row r="7" s="1" customFormat="1" ht="14.25" customHeight="1"/>
    <row r="8" spans="1:3" s="1" customFormat="1" ht="60.75" customHeight="1">
      <c r="A8" s="67" t="s">
        <v>0</v>
      </c>
      <c r="B8" s="68"/>
      <c r="C8" s="68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pans="1:3" s="1" customFormat="1" ht="38.25" customHeight="1">
      <c r="A17" s="61"/>
      <c r="B17" s="62" t="s">
        <v>1</v>
      </c>
      <c r="C17" s="63"/>
    </row>
    <row r="18" spans="1:3" s="1" customFormat="1" ht="38.25" customHeight="1">
      <c r="A18" s="64"/>
      <c r="B18" s="65" t="s">
        <v>1</v>
      </c>
      <c r="C18" s="66" t="s">
        <v>2</v>
      </c>
    </row>
    <row r="19" spans="1:3" s="1" customFormat="1" ht="38.25" customHeight="1">
      <c r="A19" s="64"/>
      <c r="B19" s="65" t="s">
        <v>3</v>
      </c>
      <c r="C19" s="66" t="s">
        <v>2</v>
      </c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8:C8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7.57421875" style="1" customWidth="1"/>
    <col min="3" max="6" width="9.140625" style="1" customWidth="1"/>
    <col min="7" max="7" width="7.57421875" style="1" customWidth="1"/>
    <col min="8" max="8" width="9.140625" style="1" customWidth="1"/>
    <col min="9" max="9" width="7.8515625" style="1" customWidth="1"/>
    <col min="10" max="13" width="9.140625" style="1" customWidth="1"/>
    <col min="14" max="14" width="23.00390625" style="1" customWidth="1"/>
    <col min="15" max="53" width="9.140625" style="1" customWidth="1"/>
  </cols>
  <sheetData>
    <row r="1" spans="1:15" s="1" customFormat="1" ht="15">
      <c r="A1" s="15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27.75" customHeight="1">
      <c r="A2" s="69" t="s">
        <v>220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1" customFormat="1" ht="17.25" customHeight="1">
      <c r="A3" s="15" t="s">
        <v>35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3" t="s">
        <v>36</v>
      </c>
      <c r="O3" s="84"/>
    </row>
    <row r="4" spans="1:15" s="1" customFormat="1" ht="21" customHeight="1">
      <c r="A4" s="88" t="s">
        <v>57</v>
      </c>
      <c r="B4" s="88" t="s">
        <v>58</v>
      </c>
      <c r="C4" s="88" t="s">
        <v>221</v>
      </c>
      <c r="D4" s="88" t="s">
        <v>222</v>
      </c>
      <c r="E4" s="88" t="s">
        <v>223</v>
      </c>
      <c r="F4" s="86" t="s">
        <v>224</v>
      </c>
      <c r="G4" s="87"/>
      <c r="H4" s="87"/>
      <c r="I4" s="87"/>
      <c r="J4" s="87"/>
      <c r="K4" s="87"/>
      <c r="L4" s="87"/>
      <c r="M4" s="88" t="s">
        <v>225</v>
      </c>
      <c r="N4" s="88" t="s">
        <v>226</v>
      </c>
      <c r="O4" s="88" t="s">
        <v>227</v>
      </c>
    </row>
    <row r="5" spans="1:15" s="1" customFormat="1" ht="23.25" customHeight="1">
      <c r="A5" s="88"/>
      <c r="B5" s="88"/>
      <c r="C5" s="88"/>
      <c r="D5" s="88"/>
      <c r="E5" s="88"/>
      <c r="F5" s="86" t="s">
        <v>59</v>
      </c>
      <c r="G5" s="86" t="s">
        <v>228</v>
      </c>
      <c r="H5" s="87"/>
      <c r="I5" s="87"/>
      <c r="J5" s="87"/>
      <c r="K5" s="87"/>
      <c r="L5" s="89" t="s">
        <v>229</v>
      </c>
      <c r="M5" s="88"/>
      <c r="N5" s="88"/>
      <c r="O5" s="88"/>
    </row>
    <row r="6" spans="1:15" s="1" customFormat="1" ht="40.5" customHeight="1">
      <c r="A6" s="88"/>
      <c r="B6" s="88"/>
      <c r="C6" s="88"/>
      <c r="D6" s="88"/>
      <c r="E6" s="88"/>
      <c r="F6" s="87"/>
      <c r="G6" s="12" t="s">
        <v>42</v>
      </c>
      <c r="H6" s="12" t="s">
        <v>159</v>
      </c>
      <c r="I6" s="12" t="s">
        <v>230</v>
      </c>
      <c r="J6" s="12" t="s">
        <v>44</v>
      </c>
      <c r="K6" s="12" t="s">
        <v>161</v>
      </c>
      <c r="L6" s="89"/>
      <c r="M6" s="88"/>
      <c r="N6" s="88"/>
      <c r="O6" s="88"/>
    </row>
    <row r="7" spans="1:15" s="1" customFormat="1" ht="18" customHeight="1">
      <c r="A7" s="26" t="s">
        <v>51</v>
      </c>
      <c r="B7" s="26" t="s">
        <v>51</v>
      </c>
      <c r="C7" s="26" t="s">
        <v>51</v>
      </c>
      <c r="D7" s="26" t="s">
        <v>51</v>
      </c>
      <c r="E7" s="26" t="s">
        <v>51</v>
      </c>
      <c r="F7" s="26">
        <v>1</v>
      </c>
      <c r="G7" s="26">
        <v>2</v>
      </c>
      <c r="H7" s="26">
        <v>3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</row>
    <row r="8" spans="1:52" s="1" customFormat="1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="1" customFormat="1" ht="15"/>
  </sheetData>
  <sheetProtection formatCells="0" formatColumns="0" formatRows="0" insertColumns="0" insertRows="0" insertHyperlinks="0" deleteColumns="0" deleteRows="0" sort="0" autoFilter="0" pivotTables="0"/>
  <mergeCells count="32">
    <mergeCell ref="O4:O6"/>
    <mergeCell ref="M4:M6"/>
    <mergeCell ref="N4:N6"/>
    <mergeCell ref="E4:E6"/>
    <mergeCell ref="F5:F6"/>
    <mergeCell ref="L5:L6"/>
    <mergeCell ref="C4:C6"/>
    <mergeCell ref="D4:D6"/>
    <mergeCell ref="A2:O2"/>
    <mergeCell ref="N3:O3"/>
    <mergeCell ref="F4:L4"/>
    <mergeCell ref="G5:K5"/>
    <mergeCell ref="A4:A6"/>
    <mergeCell ref="B4:B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421875" style="1" customWidth="1"/>
    <col min="2" max="2" width="20.421875" style="1" customWidth="1"/>
    <col min="3" max="20" width="9.140625" style="1" customWidth="1"/>
  </cols>
  <sheetData>
    <row r="1" spans="1:19" s="1" customFormat="1" ht="21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1" customFormat="1" ht="23.25" customHeight="1">
      <c r="A2" s="79" t="s">
        <v>231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s="1" customFormat="1" ht="23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90" t="s">
        <v>232</v>
      </c>
      <c r="S3" s="90"/>
    </row>
    <row r="4" spans="1:19" s="1" customFormat="1" ht="20.25" customHeight="1">
      <c r="A4" s="78" t="s">
        <v>57</v>
      </c>
      <c r="B4" s="78" t="s">
        <v>58</v>
      </c>
      <c r="C4" s="78" t="s">
        <v>233</v>
      </c>
      <c r="D4" s="78"/>
      <c r="E4" s="78"/>
      <c r="F4" s="78"/>
      <c r="G4" s="78" t="s">
        <v>234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 t="s">
        <v>235</v>
      </c>
    </row>
    <row r="5" spans="1:19" s="1" customFormat="1" ht="21" customHeight="1">
      <c r="A5" s="78"/>
      <c r="B5" s="78"/>
      <c r="C5" s="78" t="s">
        <v>236</v>
      </c>
      <c r="D5" s="78" t="s">
        <v>237</v>
      </c>
      <c r="E5" s="78" t="s">
        <v>238</v>
      </c>
      <c r="F5" s="78" t="s">
        <v>239</v>
      </c>
      <c r="G5" s="78" t="s">
        <v>45</v>
      </c>
      <c r="H5" s="78" t="s">
        <v>240</v>
      </c>
      <c r="I5" s="78"/>
      <c r="J5" s="78"/>
      <c r="K5" s="78"/>
      <c r="L5" s="78" t="s">
        <v>241</v>
      </c>
      <c r="M5" s="78" t="s">
        <v>242</v>
      </c>
      <c r="N5" s="78" t="s">
        <v>243</v>
      </c>
      <c r="O5" s="78" t="s">
        <v>244</v>
      </c>
      <c r="P5" s="78" t="s">
        <v>245</v>
      </c>
      <c r="Q5" s="78" t="s">
        <v>246</v>
      </c>
      <c r="R5" s="78" t="s">
        <v>247</v>
      </c>
      <c r="S5" s="78"/>
    </row>
    <row r="6" spans="1:19" s="1" customFormat="1" ht="22.5" customHeight="1">
      <c r="A6" s="78"/>
      <c r="B6" s="78"/>
      <c r="C6" s="78"/>
      <c r="D6" s="78"/>
      <c r="E6" s="78"/>
      <c r="F6" s="78"/>
      <c r="G6" s="78"/>
      <c r="H6" s="78" t="s">
        <v>42</v>
      </c>
      <c r="I6" s="78" t="s">
        <v>248</v>
      </c>
      <c r="J6" s="78" t="s">
        <v>249</v>
      </c>
      <c r="K6" s="78" t="s">
        <v>250</v>
      </c>
      <c r="L6" s="78"/>
      <c r="M6" s="78"/>
      <c r="N6" s="78"/>
      <c r="O6" s="78"/>
      <c r="P6" s="78"/>
      <c r="Q6" s="78"/>
      <c r="R6" s="78"/>
      <c r="S6" s="78"/>
    </row>
    <row r="7" spans="1:19" s="1" customFormat="1" ht="21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</row>
    <row r="8" spans="1:19" s="1" customFormat="1" ht="22.5" customHeight="1">
      <c r="A8" s="20" t="s">
        <v>51</v>
      </c>
      <c r="B8" s="20" t="s">
        <v>51</v>
      </c>
      <c r="C8" s="20">
        <v>1</v>
      </c>
      <c r="D8" s="20">
        <v>2</v>
      </c>
      <c r="E8" s="20">
        <v>3</v>
      </c>
      <c r="F8" s="20">
        <v>4</v>
      </c>
      <c r="G8" s="20">
        <v>5</v>
      </c>
      <c r="H8" s="20">
        <v>6</v>
      </c>
      <c r="I8" s="20">
        <v>7</v>
      </c>
      <c r="J8" s="20">
        <v>8</v>
      </c>
      <c r="K8" s="20">
        <v>9</v>
      </c>
      <c r="L8" s="20">
        <v>10</v>
      </c>
      <c r="M8" s="20">
        <v>11</v>
      </c>
      <c r="N8" s="20">
        <v>12</v>
      </c>
      <c r="O8" s="20">
        <v>13</v>
      </c>
      <c r="P8" s="20">
        <v>14</v>
      </c>
      <c r="Q8" s="20">
        <v>15</v>
      </c>
      <c r="R8" s="20">
        <v>16</v>
      </c>
      <c r="S8" s="20">
        <v>17</v>
      </c>
    </row>
    <row r="9" spans="1:19" s="1" customFormat="1" ht="19.5" customHeight="1">
      <c r="A9" s="20" t="s">
        <v>45</v>
      </c>
      <c r="B9" s="20" t="s">
        <v>72</v>
      </c>
      <c r="C9" s="20">
        <v>168</v>
      </c>
      <c r="D9" s="20"/>
      <c r="E9" s="20">
        <v>168</v>
      </c>
      <c r="F9" s="20"/>
      <c r="G9" s="20">
        <v>226</v>
      </c>
      <c r="H9" s="20">
        <v>167</v>
      </c>
      <c r="I9" s="20"/>
      <c r="J9" s="20">
        <v>167</v>
      </c>
      <c r="K9" s="20"/>
      <c r="L9" s="20">
        <v>1</v>
      </c>
      <c r="M9" s="20">
        <v>58</v>
      </c>
      <c r="N9" s="20"/>
      <c r="O9" s="20"/>
      <c r="P9" s="20"/>
      <c r="Q9" s="20"/>
      <c r="R9" s="20"/>
      <c r="S9" s="20">
        <v>1549</v>
      </c>
    </row>
    <row r="10" spans="1:19" s="1" customFormat="1" ht="19.5" customHeight="1">
      <c r="A10" s="20" t="s">
        <v>76</v>
      </c>
      <c r="B10" s="20" t="s">
        <v>77</v>
      </c>
      <c r="C10" s="20">
        <v>168</v>
      </c>
      <c r="D10" s="20"/>
      <c r="E10" s="20">
        <v>168</v>
      </c>
      <c r="F10" s="20"/>
      <c r="G10" s="20">
        <v>226</v>
      </c>
      <c r="H10" s="20">
        <v>167</v>
      </c>
      <c r="I10" s="20"/>
      <c r="J10" s="20">
        <v>167</v>
      </c>
      <c r="K10" s="20"/>
      <c r="L10" s="20">
        <v>1</v>
      </c>
      <c r="M10" s="20">
        <v>58</v>
      </c>
      <c r="N10" s="20"/>
      <c r="O10" s="20"/>
      <c r="P10" s="20"/>
      <c r="Q10" s="20"/>
      <c r="R10" s="20"/>
      <c r="S10" s="20">
        <v>1549</v>
      </c>
    </row>
  </sheetData>
  <sheetProtection formatCells="0" formatColumns="0" formatRows="0" insertColumns="0" insertRows="0" insertHyperlinks="0" deleteColumns="0" deleteRows="0" sort="0" autoFilter="0" pivotTables="0"/>
  <mergeCells count="61">
    <mergeCell ref="R5:R7"/>
    <mergeCell ref="S4:S7"/>
    <mergeCell ref="P5:P7"/>
    <mergeCell ref="Q5:Q7"/>
    <mergeCell ref="N5:N7"/>
    <mergeCell ref="O5:O7"/>
    <mergeCell ref="K6:K7"/>
    <mergeCell ref="L5:L7"/>
    <mergeCell ref="M5:M7"/>
    <mergeCell ref="H6:H7"/>
    <mergeCell ref="I6:I7"/>
    <mergeCell ref="J6:J7"/>
    <mergeCell ref="F5:F7"/>
    <mergeCell ref="G5:G7"/>
    <mergeCell ref="D5:D7"/>
    <mergeCell ref="E5:E7"/>
    <mergeCell ref="B4:B7"/>
    <mergeCell ref="C5:C7"/>
    <mergeCell ref="A2:S2"/>
    <mergeCell ref="R3:S3"/>
    <mergeCell ref="C4:F4"/>
    <mergeCell ref="G4:R4"/>
    <mergeCell ref="H5:K5"/>
    <mergeCell ref="A4:A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"/>
  <sheetViews>
    <sheetView showGridLines="0" tabSelected="1" zoomScalePageLayoutView="0" workbookViewId="0" topLeftCell="A1">
      <selection activeCell="D10" sqref="D10"/>
    </sheetView>
  </sheetViews>
  <sheetFormatPr defaultColWidth="9.140625" defaultRowHeight="12.75" customHeight="1"/>
  <cols>
    <col min="1" max="1" width="21.00390625" style="1" customWidth="1"/>
    <col min="2" max="2" width="23.57421875" style="1" customWidth="1"/>
    <col min="3" max="4" width="10.421875" style="1" customWidth="1"/>
    <col min="5" max="5" width="10.8515625" style="1" customWidth="1"/>
    <col min="6" max="7" width="10.7109375" style="1" customWidth="1"/>
    <col min="8" max="8" width="10.00390625" style="1" customWidth="1"/>
    <col min="9" max="9" width="10.140625" style="1" customWidth="1"/>
    <col min="10" max="10" width="10.57421875" style="1" customWidth="1"/>
    <col min="11" max="11" width="11.00390625" style="1" customWidth="1"/>
    <col min="12" max="13" width="9.140625" style="1" customWidth="1"/>
  </cols>
  <sheetData>
    <row r="1" spans="1:12" s="1" customFormat="1" ht="21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" customFormat="1" ht="23.25" customHeight="1">
      <c r="A2" s="79" t="s">
        <v>251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1" customFormat="1" ht="19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 t="s">
        <v>36</v>
      </c>
      <c r="L3" s="22"/>
    </row>
    <row r="4" spans="1:12" s="1" customFormat="1" ht="20.25" customHeight="1">
      <c r="A4" s="78" t="s">
        <v>58</v>
      </c>
      <c r="B4" s="78" t="s">
        <v>252</v>
      </c>
      <c r="C4" s="78" t="s">
        <v>59</v>
      </c>
      <c r="D4" s="78" t="s">
        <v>157</v>
      </c>
      <c r="E4" s="78"/>
      <c r="F4" s="78"/>
      <c r="G4" s="78"/>
      <c r="H4" s="78"/>
      <c r="I4" s="78"/>
      <c r="J4" s="78"/>
      <c r="K4" s="78"/>
      <c r="L4" s="78"/>
    </row>
    <row r="5" spans="1:12" s="1" customFormat="1" ht="21" customHeight="1">
      <c r="A5" s="78"/>
      <c r="B5" s="78"/>
      <c r="C5" s="78"/>
      <c r="D5" s="78" t="s">
        <v>60</v>
      </c>
      <c r="E5" s="78" t="s">
        <v>61</v>
      </c>
      <c r="F5" s="78" t="s">
        <v>253</v>
      </c>
      <c r="G5" s="78"/>
      <c r="H5" s="78"/>
      <c r="I5" s="78"/>
      <c r="J5" s="78" t="s">
        <v>63</v>
      </c>
      <c r="K5" s="78" t="s">
        <v>160</v>
      </c>
      <c r="L5" s="78" t="s">
        <v>64</v>
      </c>
    </row>
    <row r="6" spans="1:12" s="1" customFormat="1" ht="34.5" customHeight="1">
      <c r="A6" s="78"/>
      <c r="B6" s="78"/>
      <c r="C6" s="78"/>
      <c r="D6" s="78"/>
      <c r="E6" s="78"/>
      <c r="F6" s="20" t="s">
        <v>45</v>
      </c>
      <c r="G6" s="20" t="s">
        <v>69</v>
      </c>
      <c r="H6" s="20" t="s">
        <v>70</v>
      </c>
      <c r="I6" s="20" t="s">
        <v>71</v>
      </c>
      <c r="J6" s="78"/>
      <c r="K6" s="78"/>
      <c r="L6" s="78"/>
    </row>
    <row r="7" spans="1:12" s="1" customFormat="1" ht="23.25" customHeight="1">
      <c r="A7" s="20" t="s">
        <v>51</v>
      </c>
      <c r="B7" s="20" t="s">
        <v>51</v>
      </c>
      <c r="C7" s="20">
        <v>1</v>
      </c>
      <c r="D7" s="20">
        <v>2</v>
      </c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20">
        <v>10</v>
      </c>
    </row>
    <row r="8" spans="1:12" s="1" customFormat="1" ht="17.25" customHeight="1">
      <c r="A8" s="23"/>
      <c r="B8" s="23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="1" customFormat="1" ht="17.25" customHeight="1"/>
  </sheetData>
  <sheetProtection formatCells="0" formatColumns="0" formatRows="0" insertColumns="0" insertRows="0" insertHyperlinks="0" deleteColumns="0" deleteRows="0" sort="0" autoFilter="0" pivotTables="0"/>
  <mergeCells count="22">
    <mergeCell ref="J5:J6"/>
    <mergeCell ref="K5:K6"/>
    <mergeCell ref="L5:L6"/>
    <mergeCell ref="C4:C6"/>
    <mergeCell ref="D5:D6"/>
    <mergeCell ref="E5:E6"/>
    <mergeCell ref="A2:L2"/>
    <mergeCell ref="D4:L4"/>
    <mergeCell ref="F5:I5"/>
    <mergeCell ref="A4:A6"/>
    <mergeCell ref="B4:B6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0" width="9.140625" style="1" customWidth="1"/>
    <col min="11" max="11" width="10.00390625" style="1" customWidth="1"/>
    <col min="12" max="52" width="9.140625" style="1" customWidth="1"/>
  </cols>
  <sheetData>
    <row r="1" spans="1:11" s="1" customFormat="1" ht="20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27" customHeight="1">
      <c r="A2" s="91" t="s">
        <v>254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s="1" customFormat="1" ht="23.25" customHeight="1">
      <c r="A3" s="19"/>
      <c r="B3" s="19"/>
      <c r="C3" s="19"/>
      <c r="D3" s="18"/>
      <c r="E3" s="18"/>
      <c r="F3" s="18"/>
      <c r="G3" s="18"/>
      <c r="H3" s="18"/>
      <c r="I3" s="18"/>
      <c r="J3" s="18"/>
      <c r="K3" s="21" t="s">
        <v>36</v>
      </c>
    </row>
    <row r="4" spans="1:11" s="1" customFormat="1" ht="24" customHeight="1">
      <c r="A4" s="78" t="s">
        <v>58</v>
      </c>
      <c r="B4" s="78" t="s">
        <v>252</v>
      </c>
      <c r="C4" s="78" t="s">
        <v>59</v>
      </c>
      <c r="D4" s="78" t="s">
        <v>157</v>
      </c>
      <c r="E4" s="78"/>
      <c r="F4" s="78"/>
      <c r="G4" s="78"/>
      <c r="H4" s="78"/>
      <c r="I4" s="78"/>
      <c r="J4" s="78"/>
      <c r="K4" s="78"/>
    </row>
    <row r="5" spans="1:11" s="1" customFormat="1" ht="22.5" customHeight="1">
      <c r="A5" s="78"/>
      <c r="B5" s="78"/>
      <c r="C5" s="78"/>
      <c r="D5" s="78" t="s">
        <v>255</v>
      </c>
      <c r="E5" s="78" t="s">
        <v>253</v>
      </c>
      <c r="F5" s="78"/>
      <c r="G5" s="78"/>
      <c r="H5" s="78"/>
      <c r="I5" s="78" t="s">
        <v>63</v>
      </c>
      <c r="J5" s="78" t="s">
        <v>160</v>
      </c>
      <c r="K5" s="78" t="s">
        <v>64</v>
      </c>
    </row>
    <row r="6" spans="1:11" s="1" customFormat="1" ht="57" customHeight="1">
      <c r="A6" s="78"/>
      <c r="B6" s="78"/>
      <c r="C6" s="78"/>
      <c r="D6" s="78"/>
      <c r="E6" s="20" t="s">
        <v>45</v>
      </c>
      <c r="F6" s="20" t="s">
        <v>69</v>
      </c>
      <c r="G6" s="20" t="s">
        <v>70</v>
      </c>
      <c r="H6" s="20" t="s">
        <v>256</v>
      </c>
      <c r="I6" s="78"/>
      <c r="J6" s="78"/>
      <c r="K6" s="78"/>
    </row>
    <row r="7" spans="1:11" s="1" customFormat="1" ht="23.25" customHeight="1">
      <c r="A7" s="20" t="s">
        <v>51</v>
      </c>
      <c r="B7" s="20" t="s">
        <v>51</v>
      </c>
      <c r="C7" s="20">
        <v>1</v>
      </c>
      <c r="D7" s="20">
        <v>2</v>
      </c>
      <c r="E7" s="20">
        <v>3</v>
      </c>
      <c r="F7" s="20">
        <v>5</v>
      </c>
      <c r="G7" s="20">
        <v>6</v>
      </c>
      <c r="H7" s="20">
        <v>9</v>
      </c>
      <c r="I7" s="20">
        <v>10</v>
      </c>
      <c r="J7" s="20">
        <v>11</v>
      </c>
      <c r="K7" s="20">
        <v>12</v>
      </c>
    </row>
    <row r="8" spans="1:11" s="1" customFormat="1" ht="21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="1" customFormat="1" ht="18" customHeight="1"/>
  </sheetData>
  <sheetProtection formatCells="0" formatColumns="0" formatRows="0" insertColumns="0" insertRows="0" insertHyperlinks="0" deleteColumns="0" deleteRows="0" sort="0" autoFilter="0" pivotTables="0"/>
  <mergeCells count="20">
    <mergeCell ref="J5:J6"/>
    <mergeCell ref="K5:K6"/>
    <mergeCell ref="C4:C6"/>
    <mergeCell ref="D5:D6"/>
    <mergeCell ref="I5:I6"/>
    <mergeCell ref="A2:K2"/>
    <mergeCell ref="D4:K4"/>
    <mergeCell ref="E5:H5"/>
    <mergeCell ref="A4:A6"/>
    <mergeCell ref="B4:B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421875" style="1" customWidth="1"/>
    <col min="2" max="2" width="22.7109375" style="1" customWidth="1"/>
    <col min="3" max="3" width="23.57421875" style="1" customWidth="1"/>
    <col min="4" max="4" width="12.28125" style="1" customWidth="1"/>
    <col min="5" max="5" width="24.28125" style="1" customWidth="1"/>
    <col min="6" max="6" width="9.8515625" style="1" customWidth="1"/>
    <col min="7" max="7" width="9.140625" style="1" customWidth="1"/>
  </cols>
  <sheetData>
    <row r="1" spans="1:6" s="1" customFormat="1" ht="21.75" customHeight="1">
      <c r="A1" s="15" t="s">
        <v>33</v>
      </c>
      <c r="B1" s="15"/>
      <c r="C1" s="15"/>
      <c r="D1" s="15"/>
      <c r="E1" s="15"/>
      <c r="F1" s="15"/>
    </row>
    <row r="2" spans="1:6" s="1" customFormat="1" ht="23.25" customHeight="1">
      <c r="A2" s="79" t="s">
        <v>257</v>
      </c>
      <c r="B2" s="79"/>
      <c r="C2" s="79"/>
      <c r="D2" s="79"/>
      <c r="E2" s="79"/>
      <c r="F2" s="79"/>
    </row>
    <row r="3" spans="1:6" s="1" customFormat="1" ht="23.25" customHeight="1">
      <c r="A3" s="15" t="s">
        <v>35</v>
      </c>
      <c r="B3" s="15"/>
      <c r="C3" s="15"/>
      <c r="D3" s="15"/>
      <c r="E3" s="15"/>
      <c r="F3" s="15" t="s">
        <v>36</v>
      </c>
    </row>
    <row r="4" spans="1:6" s="1" customFormat="1" ht="19.5" customHeight="1">
      <c r="A4" s="85" t="s">
        <v>57</v>
      </c>
      <c r="B4" s="85" t="s">
        <v>58</v>
      </c>
      <c r="C4" s="85" t="s">
        <v>252</v>
      </c>
      <c r="D4" s="85" t="s">
        <v>258</v>
      </c>
      <c r="E4" s="85" t="s">
        <v>259</v>
      </c>
      <c r="F4" s="85" t="s">
        <v>260</v>
      </c>
    </row>
    <row r="5" spans="1:6" s="1" customFormat="1" ht="20.25" customHeight="1">
      <c r="A5" s="85"/>
      <c r="B5" s="85"/>
      <c r="C5" s="85"/>
      <c r="D5" s="85"/>
      <c r="E5" s="85"/>
      <c r="F5" s="85"/>
    </row>
    <row r="6" spans="1:6" s="1" customFormat="1" ht="44.25" customHeight="1">
      <c r="A6" s="85"/>
      <c r="B6" s="85"/>
      <c r="C6" s="85"/>
      <c r="D6" s="85"/>
      <c r="E6" s="85"/>
      <c r="F6" s="85"/>
    </row>
    <row r="7" spans="1:6" s="1" customFormat="1" ht="24" customHeight="1">
      <c r="A7" s="17" t="s">
        <v>51</v>
      </c>
      <c r="B7" s="8" t="s">
        <v>51</v>
      </c>
      <c r="C7" s="8" t="s">
        <v>51</v>
      </c>
      <c r="D7" s="8" t="s">
        <v>51</v>
      </c>
      <c r="E7" s="8" t="s">
        <v>51</v>
      </c>
      <c r="F7" s="8">
        <v>1</v>
      </c>
    </row>
    <row r="8" spans="1:6" s="1" customFormat="1" ht="18" customHeight="1">
      <c r="A8" s="9"/>
      <c r="B8" s="9"/>
      <c r="C8" s="9"/>
      <c r="D8" s="9"/>
      <c r="E8" s="9"/>
      <c r="F8" s="9"/>
    </row>
    <row r="9" s="1" customFormat="1" ht="15"/>
  </sheetData>
  <sheetProtection formatCells="0" formatColumns="0" formatRows="0" insertColumns="0" insertRows="0" insertHyperlinks="0" deleteColumns="0" deleteRows="0" sort="0" autoFilter="0" pivotTables="0"/>
  <mergeCells count="19">
    <mergeCell ref="F4:F6"/>
    <mergeCell ref="D4:D6"/>
    <mergeCell ref="E4:E6"/>
    <mergeCell ref="A2:F2"/>
    <mergeCell ref="A4:A6"/>
    <mergeCell ref="B4:B6"/>
    <mergeCell ref="C4:C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57421875" style="1" customWidth="1"/>
    <col min="3" max="3" width="22.421875" style="1" customWidth="1"/>
    <col min="4" max="15" width="9.140625" style="1" customWidth="1"/>
    <col min="16" max="16" width="8.8515625" style="1" customWidth="1"/>
    <col min="17" max="17" width="9.140625" style="1" customWidth="1"/>
  </cols>
  <sheetData>
    <row r="1" spans="1:16" s="1" customFormat="1" ht="19.5" customHeight="1">
      <c r="A1" s="15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23.25" customHeight="1">
      <c r="A2" s="79" t="s">
        <v>257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s="1" customFormat="1" ht="20.25" customHeight="1">
      <c r="A3" s="15" t="s">
        <v>261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5" t="s">
        <v>36</v>
      </c>
    </row>
    <row r="4" spans="1:16" s="1" customFormat="1" ht="21.75" customHeight="1">
      <c r="A4" s="88" t="s">
        <v>57</v>
      </c>
      <c r="B4" s="88" t="s">
        <v>58</v>
      </c>
      <c r="C4" s="88" t="s">
        <v>252</v>
      </c>
      <c r="D4" s="88" t="s">
        <v>45</v>
      </c>
      <c r="E4" s="88" t="s">
        <v>262</v>
      </c>
      <c r="F4" s="88" t="s">
        <v>263</v>
      </c>
      <c r="G4" s="88" t="s">
        <v>264</v>
      </c>
      <c r="H4" s="88" t="s">
        <v>265</v>
      </c>
      <c r="I4" s="88" t="s">
        <v>266</v>
      </c>
      <c r="J4" s="88" t="s">
        <v>267</v>
      </c>
      <c r="K4" s="88" t="s">
        <v>268</v>
      </c>
      <c r="L4" s="88" t="s">
        <v>269</v>
      </c>
      <c r="M4" s="88" t="s">
        <v>270</v>
      </c>
      <c r="N4" s="88" t="s">
        <v>271</v>
      </c>
      <c r="O4" s="88" t="s">
        <v>272</v>
      </c>
      <c r="P4" s="88" t="s">
        <v>273</v>
      </c>
    </row>
    <row r="5" spans="1:16" s="1" customFormat="1" ht="21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s="1" customFormat="1" ht="43.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s="1" customFormat="1" ht="21.75" customHeight="1">
      <c r="A7" s="16" t="s">
        <v>51</v>
      </c>
      <c r="B7" s="16" t="s">
        <v>51</v>
      </c>
      <c r="C7" s="16" t="s">
        <v>51</v>
      </c>
      <c r="D7" s="16">
        <v>1</v>
      </c>
      <c r="E7" s="16">
        <v>2</v>
      </c>
      <c r="F7" s="16">
        <v>3</v>
      </c>
      <c r="G7" s="16">
        <v>4</v>
      </c>
      <c r="H7" s="16">
        <v>5</v>
      </c>
      <c r="I7" s="16">
        <v>6</v>
      </c>
      <c r="J7" s="16">
        <v>7</v>
      </c>
      <c r="K7" s="16">
        <v>8</v>
      </c>
      <c r="L7" s="16">
        <v>9</v>
      </c>
      <c r="M7" s="16">
        <v>10</v>
      </c>
      <c r="N7" s="16">
        <v>11</v>
      </c>
      <c r="O7" s="16">
        <v>12</v>
      </c>
      <c r="P7" s="16">
        <v>13</v>
      </c>
    </row>
    <row r="8" spans="1:16" s="1" customFormat="1" ht="18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</sheetData>
  <sheetProtection formatCells="0" formatColumns="0" formatRows="0" insertColumns="0" insertRows="0" insertHyperlinks="0" deleteColumns="0" deleteRows="0" sort="0" autoFilter="0" pivotTables="0"/>
  <mergeCells count="49">
    <mergeCell ref="P4:P6"/>
    <mergeCell ref="N4:N6"/>
    <mergeCell ref="O4:O6"/>
    <mergeCell ref="L4:L6"/>
    <mergeCell ref="M4:M6"/>
    <mergeCell ref="J4:J6"/>
    <mergeCell ref="K4:K6"/>
    <mergeCell ref="H4:H6"/>
    <mergeCell ref="I4:I6"/>
    <mergeCell ref="F4:F6"/>
    <mergeCell ref="G4:G6"/>
    <mergeCell ref="D4:D6"/>
    <mergeCell ref="E4:E6"/>
    <mergeCell ref="A2:P2"/>
    <mergeCell ref="A4:A6"/>
    <mergeCell ref="B4:B6"/>
    <mergeCell ref="C4:C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8515625" style="1" customWidth="1"/>
    <col min="2" max="2" width="20.140625" style="1" customWidth="1"/>
    <col min="3" max="20" width="9.140625" style="1" customWidth="1"/>
  </cols>
  <sheetData>
    <row r="1" spans="1:19" s="1" customFormat="1" ht="21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1" customFormat="1" ht="23.25" customHeight="1">
      <c r="A2" s="79" t="s">
        <v>274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s="1" customFormat="1" ht="22.5" customHeight="1">
      <c r="A3" s="15" t="s">
        <v>35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5" t="s">
        <v>232</v>
      </c>
    </row>
    <row r="4" spans="1:19" s="1" customFormat="1" ht="17.25" customHeight="1">
      <c r="A4" s="85" t="s">
        <v>57</v>
      </c>
      <c r="B4" s="85" t="s">
        <v>58</v>
      </c>
      <c r="C4" s="85" t="s">
        <v>275</v>
      </c>
      <c r="D4" s="85"/>
      <c r="E4" s="85"/>
      <c r="F4" s="85"/>
      <c r="G4" s="85"/>
      <c r="H4" s="85"/>
      <c r="I4" s="85"/>
      <c r="J4" s="85"/>
      <c r="K4" s="85" t="s">
        <v>276</v>
      </c>
      <c r="L4" s="85"/>
      <c r="M4" s="85"/>
      <c r="N4" s="85"/>
      <c r="O4" s="85"/>
      <c r="P4" s="85"/>
      <c r="Q4" s="85"/>
      <c r="R4" s="85"/>
      <c r="S4" s="85"/>
    </row>
    <row r="5" spans="1:19" s="1" customFormat="1" ht="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19" s="1" customFormat="1" ht="18" customHeight="1">
      <c r="A6" s="85"/>
      <c r="B6" s="85"/>
      <c r="C6" s="85" t="s">
        <v>277</v>
      </c>
      <c r="D6" s="85"/>
      <c r="E6" s="85"/>
      <c r="F6" s="85"/>
      <c r="G6" s="85" t="s">
        <v>278</v>
      </c>
      <c r="H6" s="85"/>
      <c r="I6" s="85"/>
      <c r="J6" s="85"/>
      <c r="K6" s="85" t="s">
        <v>279</v>
      </c>
      <c r="L6" s="85"/>
      <c r="M6" s="85"/>
      <c r="N6" s="85"/>
      <c r="O6" s="85"/>
      <c r="P6" s="85" t="s">
        <v>280</v>
      </c>
      <c r="Q6" s="85"/>
      <c r="R6" s="85"/>
      <c r="S6" s="85"/>
    </row>
    <row r="7" spans="1:19" s="1" customFormat="1" ht="18" customHeight="1">
      <c r="A7" s="85"/>
      <c r="B7" s="85"/>
      <c r="C7" s="8" t="s">
        <v>45</v>
      </c>
      <c r="D7" s="8" t="s">
        <v>281</v>
      </c>
      <c r="E7" s="8" t="s">
        <v>282</v>
      </c>
      <c r="F7" s="8" t="s">
        <v>283</v>
      </c>
      <c r="G7" s="8" t="s">
        <v>45</v>
      </c>
      <c r="H7" s="8" t="s">
        <v>281</v>
      </c>
      <c r="I7" s="8" t="s">
        <v>282</v>
      </c>
      <c r="J7" s="8" t="s">
        <v>283</v>
      </c>
      <c r="K7" s="8" t="s">
        <v>45</v>
      </c>
      <c r="L7" s="8" t="s">
        <v>284</v>
      </c>
      <c r="M7" s="8" t="s">
        <v>285</v>
      </c>
      <c r="N7" s="8" t="s">
        <v>286</v>
      </c>
      <c r="O7" s="8" t="s">
        <v>50</v>
      </c>
      <c r="P7" s="8" t="s">
        <v>45</v>
      </c>
      <c r="Q7" s="8" t="s">
        <v>287</v>
      </c>
      <c r="R7" s="8" t="s">
        <v>288</v>
      </c>
      <c r="S7" s="8" t="s">
        <v>50</v>
      </c>
    </row>
    <row r="8" spans="1:19" s="1" customFormat="1" ht="27.75" customHeight="1">
      <c r="A8" s="8" t="s">
        <v>51</v>
      </c>
      <c r="B8" s="8" t="s">
        <v>51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6</v>
      </c>
      <c r="I8" s="8">
        <v>7</v>
      </c>
      <c r="J8" s="8">
        <v>8</v>
      </c>
      <c r="K8" s="8">
        <v>9</v>
      </c>
      <c r="L8" s="8">
        <v>10</v>
      </c>
      <c r="M8" s="8">
        <v>11</v>
      </c>
      <c r="N8" s="8">
        <v>12</v>
      </c>
      <c r="O8" s="8">
        <v>13</v>
      </c>
      <c r="P8" s="8">
        <v>14</v>
      </c>
      <c r="Q8" s="8">
        <v>15</v>
      </c>
      <c r="R8" s="8">
        <v>16</v>
      </c>
      <c r="S8" s="8">
        <v>17</v>
      </c>
    </row>
    <row r="9" spans="1:19" s="1" customFormat="1" ht="24.75" customHeight="1">
      <c r="A9" s="12" t="s">
        <v>72</v>
      </c>
      <c r="B9" s="12" t="s">
        <v>45</v>
      </c>
      <c r="C9" s="13">
        <v>168</v>
      </c>
      <c r="D9" s="13"/>
      <c r="E9" s="13">
        <v>168</v>
      </c>
      <c r="F9" s="13"/>
      <c r="G9" s="13">
        <v>3</v>
      </c>
      <c r="H9" s="13"/>
      <c r="I9" s="13">
        <v>3</v>
      </c>
      <c r="J9" s="13"/>
      <c r="K9" s="13">
        <v>11</v>
      </c>
      <c r="L9" s="13">
        <v>2</v>
      </c>
      <c r="M9" s="13">
        <v>9</v>
      </c>
      <c r="N9" s="13"/>
      <c r="O9" s="13"/>
      <c r="P9" s="13">
        <v>4</v>
      </c>
      <c r="Q9" s="13">
        <v>1</v>
      </c>
      <c r="R9" s="13">
        <v>3</v>
      </c>
      <c r="S9" s="13"/>
    </row>
    <row r="10" spans="1:19" s="1" customFormat="1" ht="24.75" customHeight="1">
      <c r="A10" s="12" t="s">
        <v>76</v>
      </c>
      <c r="B10" s="12" t="s">
        <v>77</v>
      </c>
      <c r="C10" s="13">
        <v>168</v>
      </c>
      <c r="D10" s="13"/>
      <c r="E10" s="13">
        <v>168</v>
      </c>
      <c r="F10" s="13"/>
      <c r="G10" s="13">
        <v>3</v>
      </c>
      <c r="H10" s="13"/>
      <c r="I10" s="13">
        <v>3</v>
      </c>
      <c r="J10" s="13"/>
      <c r="K10" s="13">
        <v>11</v>
      </c>
      <c r="L10" s="13">
        <v>2</v>
      </c>
      <c r="M10" s="13">
        <v>9</v>
      </c>
      <c r="N10" s="13"/>
      <c r="O10" s="13"/>
      <c r="P10" s="13">
        <v>4</v>
      </c>
      <c r="Q10" s="13">
        <v>1</v>
      </c>
      <c r="R10" s="13">
        <v>3</v>
      </c>
      <c r="S10" s="13"/>
    </row>
  </sheetData>
  <sheetProtection formatCells="0" formatColumns="0" formatRows="0" insertColumns="0" insertRows="0" insertHyperlinks="0" deleteColumns="0" deleteRows="0" sort="0" autoFilter="0" pivotTables="0"/>
  <mergeCells count="17">
    <mergeCell ref="B4:B7"/>
    <mergeCell ref="C4:J5"/>
    <mergeCell ref="K4:S5"/>
    <mergeCell ref="A2:S2"/>
    <mergeCell ref="C6:F6"/>
    <mergeCell ref="G6:J6"/>
    <mergeCell ref="K6:O6"/>
    <mergeCell ref="P6:S6"/>
    <mergeCell ref="A4:A7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9.7109375" style="1" customWidth="1"/>
    <col min="3" max="3" width="12.7109375" style="1" customWidth="1"/>
    <col min="4" max="4" width="13.28125" style="1" customWidth="1"/>
    <col min="5" max="5" width="34.00390625" style="1" customWidth="1"/>
    <col min="6" max="6" width="22.00390625" style="1" customWidth="1"/>
    <col min="7" max="7" width="23.00390625" style="1" customWidth="1"/>
    <col min="8" max="8" width="9.140625" style="1" customWidth="1"/>
  </cols>
  <sheetData>
    <row r="1" spans="1:7" s="1" customFormat="1" ht="15">
      <c r="A1" s="7"/>
      <c r="B1" s="7"/>
      <c r="C1" s="7"/>
      <c r="D1" s="7"/>
      <c r="E1" s="7"/>
      <c r="F1" s="7"/>
      <c r="G1" s="7"/>
    </row>
    <row r="2" spans="1:7" s="1" customFormat="1" ht="27" customHeight="1">
      <c r="A2" s="92" t="s">
        <v>289</v>
      </c>
      <c r="B2" s="92"/>
      <c r="C2" s="92"/>
      <c r="D2" s="92"/>
      <c r="E2" s="92"/>
      <c r="F2" s="92"/>
      <c r="G2" s="92"/>
    </row>
    <row r="3" spans="1:7" s="1" customFormat="1" ht="15" customHeight="1">
      <c r="A3" s="7"/>
      <c r="B3" s="7"/>
      <c r="C3" s="7"/>
      <c r="D3" s="7"/>
      <c r="E3" s="7"/>
      <c r="F3" s="7"/>
      <c r="G3" s="7"/>
    </row>
    <row r="4" spans="1:7" s="1" customFormat="1" ht="14.25" customHeight="1">
      <c r="A4" s="7"/>
      <c r="B4" s="7"/>
      <c r="C4" s="7"/>
      <c r="D4" s="7"/>
      <c r="E4" s="7"/>
      <c r="F4" s="7"/>
      <c r="G4" s="7"/>
    </row>
    <row r="5" spans="1:7" s="1" customFormat="1" ht="12" customHeight="1">
      <c r="A5" s="7"/>
      <c r="B5" s="7"/>
      <c r="C5" s="7"/>
      <c r="D5" s="7"/>
      <c r="E5" s="7"/>
      <c r="F5" s="7"/>
      <c r="G5" s="14" t="s">
        <v>36</v>
      </c>
    </row>
    <row r="6" spans="1:7" s="1" customFormat="1" ht="27" customHeight="1">
      <c r="A6" s="85" t="s">
        <v>58</v>
      </c>
      <c r="B6" s="85" t="s">
        <v>290</v>
      </c>
      <c r="C6" s="85"/>
      <c r="D6" s="85"/>
      <c r="E6" s="85" t="s">
        <v>291</v>
      </c>
      <c r="F6" s="85" t="s">
        <v>292</v>
      </c>
      <c r="G6" s="85"/>
    </row>
    <row r="7" spans="1:7" s="1" customFormat="1" ht="25.5" customHeight="1">
      <c r="A7" s="85"/>
      <c r="B7" s="8" t="s">
        <v>59</v>
      </c>
      <c r="C7" s="8" t="s">
        <v>293</v>
      </c>
      <c r="D7" s="8" t="s">
        <v>294</v>
      </c>
      <c r="E7" s="85"/>
      <c r="F7" s="8" t="s">
        <v>295</v>
      </c>
      <c r="G7" s="8" t="s">
        <v>296</v>
      </c>
    </row>
    <row r="8" spans="1:7" s="1" customFormat="1" ht="26.25" customHeight="1">
      <c r="A8" s="12"/>
      <c r="B8" s="13"/>
      <c r="C8" s="12"/>
      <c r="D8" s="12"/>
      <c r="E8" s="12"/>
      <c r="F8" s="12"/>
      <c r="G8" s="12"/>
    </row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B6:D6"/>
    <mergeCell ref="F6:G6"/>
    <mergeCell ref="A6:A7"/>
    <mergeCell ref="E6:E7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25.8515625" style="1" customWidth="1"/>
    <col min="3" max="3" width="17.28125" style="1" customWidth="1"/>
    <col min="4" max="4" width="26.00390625" style="1" customWidth="1"/>
    <col min="5" max="5" width="16.7109375" style="1" customWidth="1"/>
    <col min="6" max="6" width="16.00390625" style="1" customWidth="1"/>
    <col min="7" max="7" width="21.28125" style="1" customWidth="1"/>
    <col min="8" max="8" width="21.00390625" style="1" customWidth="1"/>
    <col min="9" max="9" width="9.140625" style="1" customWidth="1"/>
  </cols>
  <sheetData>
    <row r="1" spans="1:8" s="1" customFormat="1" ht="15">
      <c r="A1" s="7"/>
      <c r="B1" s="7"/>
      <c r="C1" s="7"/>
      <c r="D1" s="7"/>
      <c r="E1" s="7"/>
      <c r="F1" s="7"/>
      <c r="G1" s="7"/>
      <c r="H1" s="7"/>
    </row>
    <row r="2" spans="1:8" s="1" customFormat="1" ht="25.5" customHeight="1">
      <c r="A2" s="92" t="s">
        <v>297</v>
      </c>
      <c r="B2" s="92"/>
      <c r="C2" s="92"/>
      <c r="D2" s="92"/>
      <c r="E2" s="92"/>
      <c r="F2" s="92"/>
      <c r="G2" s="92"/>
      <c r="H2" s="92"/>
    </row>
    <row r="3" spans="1:8" s="1" customFormat="1" ht="15.75" customHeight="1">
      <c r="A3" s="7"/>
      <c r="B3" s="7"/>
      <c r="C3" s="7"/>
      <c r="D3" s="7"/>
      <c r="E3" s="7"/>
      <c r="F3" s="7"/>
      <c r="G3" s="7"/>
      <c r="H3" s="7"/>
    </row>
    <row r="4" spans="1:8" s="1" customFormat="1" ht="15">
      <c r="A4" s="7"/>
      <c r="B4" s="7"/>
      <c r="C4" s="7"/>
      <c r="D4" s="7"/>
      <c r="E4" s="7"/>
      <c r="F4" s="7"/>
      <c r="G4" s="7"/>
      <c r="H4" s="7"/>
    </row>
    <row r="5" spans="1:8" s="1" customFormat="1" ht="15">
      <c r="A5" s="10"/>
      <c r="B5" s="10"/>
      <c r="C5" s="10"/>
      <c r="D5" s="10"/>
      <c r="E5" s="10"/>
      <c r="F5" s="10"/>
      <c r="G5" s="10"/>
      <c r="H5" s="11" t="s">
        <v>36</v>
      </c>
    </row>
    <row r="6" spans="1:8" s="1" customFormat="1" ht="25.5" customHeight="1">
      <c r="A6" s="85" t="s">
        <v>58</v>
      </c>
      <c r="B6" s="85" t="s">
        <v>298</v>
      </c>
      <c r="C6" s="85" t="s">
        <v>299</v>
      </c>
      <c r="D6" s="85" t="s">
        <v>300</v>
      </c>
      <c r="E6" s="85" t="s">
        <v>301</v>
      </c>
      <c r="F6" s="85"/>
      <c r="G6" s="85" t="s">
        <v>302</v>
      </c>
      <c r="H6" s="85" t="s">
        <v>303</v>
      </c>
    </row>
    <row r="7" spans="1:8" s="1" customFormat="1" ht="25.5" customHeight="1">
      <c r="A7" s="85"/>
      <c r="B7" s="85"/>
      <c r="C7" s="85"/>
      <c r="D7" s="85"/>
      <c r="E7" s="8" t="s">
        <v>304</v>
      </c>
      <c r="F7" s="8" t="s">
        <v>305</v>
      </c>
      <c r="G7" s="85"/>
      <c r="H7" s="85"/>
    </row>
    <row r="8" spans="1:8" s="1" customFormat="1" ht="27" customHeight="1">
      <c r="A8" s="12" t="s">
        <v>58</v>
      </c>
      <c r="B8" s="12"/>
      <c r="C8" s="12"/>
      <c r="D8" s="13"/>
      <c r="E8" s="13"/>
      <c r="F8" s="13"/>
      <c r="G8" s="12"/>
      <c r="H8" s="12"/>
    </row>
    <row r="9" s="1" customFormat="1" ht="15"/>
  </sheetData>
  <sheetProtection formatCells="0" formatColumns="0" formatRows="0" insertColumns="0" insertRows="0" insertHyperlinks="0" deleteColumns="0" deleteRows="0" sort="0" autoFilter="0" pivotTables="0"/>
  <mergeCells count="14">
    <mergeCell ref="G6:G7"/>
    <mergeCell ref="H6:H7"/>
    <mergeCell ref="A2:H2"/>
    <mergeCell ref="E6:F6"/>
    <mergeCell ref="A6:A7"/>
    <mergeCell ref="B6:B7"/>
    <mergeCell ref="C6:C7"/>
    <mergeCell ref="D6:D7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PageLayoutView="0" workbookViewId="0" topLeftCell="A1">
      <selection activeCell="A1" sqref="A1:G1"/>
    </sheetView>
  </sheetViews>
  <sheetFormatPr defaultColWidth="9.140625" defaultRowHeight="12.75" customHeight="1"/>
  <cols>
    <col min="1" max="1" width="17.57421875" style="1" customWidth="1"/>
    <col min="2" max="2" width="29.140625" style="1" customWidth="1"/>
    <col min="3" max="3" width="25.140625" style="1" customWidth="1"/>
    <col min="4" max="4" width="12.28125" style="1" customWidth="1"/>
    <col min="5" max="5" width="28.00390625" style="1" customWidth="1"/>
    <col min="6" max="6" width="15.57421875" style="1" customWidth="1"/>
    <col min="7" max="7" width="45.7109375" style="1" customWidth="1"/>
    <col min="8" max="8" width="9.140625" style="1" customWidth="1"/>
  </cols>
  <sheetData>
    <row r="1" spans="1:7" s="1" customFormat="1" ht="27.75" customHeight="1">
      <c r="A1" s="79" t="s">
        <v>306</v>
      </c>
      <c r="B1" s="79"/>
      <c r="C1" s="79"/>
      <c r="D1" s="79"/>
      <c r="E1" s="79"/>
      <c r="F1" s="79"/>
      <c r="G1" s="79"/>
    </row>
    <row r="2" spans="1:7" s="1" customFormat="1" ht="15.75" customHeight="1">
      <c r="A2" s="7"/>
      <c r="B2" s="7"/>
      <c r="C2" s="7"/>
      <c r="D2" s="7"/>
      <c r="E2" s="7"/>
      <c r="F2" s="7"/>
      <c r="G2" s="7"/>
    </row>
    <row r="3" spans="1:7" s="1" customFormat="1" ht="45.75" customHeight="1">
      <c r="A3" s="8" t="s">
        <v>58</v>
      </c>
      <c r="B3" s="8" t="s">
        <v>307</v>
      </c>
      <c r="C3" s="8" t="s">
        <v>308</v>
      </c>
      <c r="D3" s="8" t="s">
        <v>309</v>
      </c>
      <c r="E3" s="8" t="s">
        <v>310</v>
      </c>
      <c r="F3" s="8" t="s">
        <v>311</v>
      </c>
      <c r="G3" s="8" t="s">
        <v>158</v>
      </c>
    </row>
    <row r="4" spans="1:7" s="1" customFormat="1" ht="21" customHeight="1">
      <c r="A4" s="9" t="s">
        <v>72</v>
      </c>
      <c r="B4" s="9" t="s">
        <v>72</v>
      </c>
      <c r="C4" s="9">
        <v>46</v>
      </c>
      <c r="D4" s="9">
        <v>16.5</v>
      </c>
      <c r="E4" s="9" t="s">
        <v>72</v>
      </c>
      <c r="F4" s="9">
        <v>681</v>
      </c>
      <c r="G4" s="9" t="s">
        <v>72</v>
      </c>
    </row>
    <row r="5" spans="1:7" s="1" customFormat="1" ht="21" customHeight="1">
      <c r="A5" s="9" t="s">
        <v>76</v>
      </c>
      <c r="B5" s="9" t="s">
        <v>312</v>
      </c>
      <c r="C5" s="9">
        <v>15</v>
      </c>
      <c r="D5" s="9">
        <v>3</v>
      </c>
      <c r="E5" s="9" t="s">
        <v>313</v>
      </c>
      <c r="F5" s="9">
        <v>224</v>
      </c>
      <c r="G5" s="9" t="s">
        <v>314</v>
      </c>
    </row>
    <row r="6" spans="1:7" s="1" customFormat="1" ht="21" customHeight="1">
      <c r="A6" s="9" t="s">
        <v>76</v>
      </c>
      <c r="B6" s="9" t="s">
        <v>315</v>
      </c>
      <c r="C6" s="9">
        <v>5</v>
      </c>
      <c r="D6" s="9">
        <v>2.5</v>
      </c>
      <c r="E6" s="9" t="s">
        <v>316</v>
      </c>
      <c r="F6" s="9">
        <v>26</v>
      </c>
      <c r="G6" s="9" t="s">
        <v>317</v>
      </c>
    </row>
    <row r="7" spans="1:7" s="1" customFormat="1" ht="21" customHeight="1">
      <c r="A7" s="9" t="s">
        <v>76</v>
      </c>
      <c r="B7" s="9" t="s">
        <v>318</v>
      </c>
      <c r="C7" s="9">
        <v>5</v>
      </c>
      <c r="D7" s="9">
        <v>4</v>
      </c>
      <c r="E7" s="9" t="s">
        <v>316</v>
      </c>
      <c r="F7" s="9">
        <v>48</v>
      </c>
      <c r="G7" s="9" t="s">
        <v>319</v>
      </c>
    </row>
    <row r="8" spans="1:7" s="1" customFormat="1" ht="21" customHeight="1">
      <c r="A8" s="9" t="s">
        <v>76</v>
      </c>
      <c r="B8" s="9" t="s">
        <v>320</v>
      </c>
      <c r="C8" s="9">
        <v>5</v>
      </c>
      <c r="D8" s="9">
        <v>1.5</v>
      </c>
      <c r="E8" s="9" t="s">
        <v>316</v>
      </c>
      <c r="F8" s="9">
        <v>48</v>
      </c>
      <c r="G8" s="9" t="s">
        <v>321</v>
      </c>
    </row>
    <row r="9" spans="1:7" s="1" customFormat="1" ht="21" customHeight="1">
      <c r="A9" s="9" t="s">
        <v>76</v>
      </c>
      <c r="B9" s="9" t="s">
        <v>322</v>
      </c>
      <c r="C9" s="9">
        <v>5</v>
      </c>
      <c r="D9" s="9">
        <v>1.5</v>
      </c>
      <c r="E9" s="9" t="s">
        <v>316</v>
      </c>
      <c r="F9" s="9">
        <v>12</v>
      </c>
      <c r="G9" s="9" t="s">
        <v>323</v>
      </c>
    </row>
    <row r="10" spans="1:7" s="1" customFormat="1" ht="21" customHeight="1">
      <c r="A10" s="9" t="s">
        <v>76</v>
      </c>
      <c r="B10" s="9" t="s">
        <v>324</v>
      </c>
      <c r="C10" s="9">
        <v>1</v>
      </c>
      <c r="D10" s="9">
        <v>3</v>
      </c>
      <c r="E10" s="9" t="s">
        <v>316</v>
      </c>
      <c r="F10" s="9">
        <v>2</v>
      </c>
      <c r="G10" s="9" t="s">
        <v>325</v>
      </c>
    </row>
    <row r="11" spans="1:7" s="1" customFormat="1" ht="21" customHeight="1">
      <c r="A11" s="9" t="s">
        <v>76</v>
      </c>
      <c r="B11" s="9" t="s">
        <v>326</v>
      </c>
      <c r="C11" s="9">
        <v>10</v>
      </c>
      <c r="D11" s="9">
        <v>1</v>
      </c>
      <c r="E11" s="9" t="s">
        <v>313</v>
      </c>
      <c r="F11" s="9">
        <v>321</v>
      </c>
      <c r="G11" s="9" t="s">
        <v>327</v>
      </c>
    </row>
    <row r="12" spans="1:7" s="1" customFormat="1" ht="17.25" customHeight="1">
      <c r="A12" s="6"/>
      <c r="B12" s="6"/>
      <c r="C12" s="6"/>
      <c r="D12" s="6"/>
      <c r="E12" s="6"/>
      <c r="F12" s="6"/>
      <c r="G12" s="6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GridLines="0" zoomScalePageLayoutView="0" workbookViewId="0" topLeftCell="B1">
      <selection activeCell="A1" sqref="A1"/>
    </sheetView>
  </sheetViews>
  <sheetFormatPr defaultColWidth="9.140625" defaultRowHeight="12.75" customHeight="1"/>
  <cols>
    <col min="1" max="1" width="32.8515625" style="1" customWidth="1"/>
    <col min="2" max="2" width="25.7109375" style="1" customWidth="1"/>
    <col min="3" max="3" width="32.57421875" style="1" customWidth="1"/>
    <col min="4" max="4" width="25.7109375" style="1" customWidth="1"/>
    <col min="5" max="5" width="32.57421875" style="1" customWidth="1"/>
  </cols>
  <sheetData>
    <row r="1" spans="1:4" s="1" customFormat="1" ht="15">
      <c r="A1" s="22" t="s">
        <v>4</v>
      </c>
      <c r="B1" s="22"/>
      <c r="C1" s="22"/>
      <c r="D1" s="22"/>
    </row>
    <row r="2" spans="1:4" s="1" customFormat="1" ht="22.5" customHeight="1">
      <c r="A2" s="69" t="s">
        <v>5</v>
      </c>
      <c r="B2" s="70"/>
      <c r="C2" s="70"/>
      <c r="D2" s="70"/>
    </row>
    <row r="3" spans="1:4" s="1" customFormat="1" ht="16.5" customHeight="1">
      <c r="A3" s="22"/>
      <c r="B3" s="22"/>
      <c r="C3" s="22"/>
      <c r="D3" s="57" t="s">
        <v>6</v>
      </c>
    </row>
    <row r="4" spans="1:4" s="1" customFormat="1" ht="18.75" customHeight="1">
      <c r="A4" s="71" t="s">
        <v>7</v>
      </c>
      <c r="B4" s="71"/>
      <c r="C4" s="71" t="s">
        <v>8</v>
      </c>
      <c r="D4" s="71"/>
    </row>
    <row r="5" spans="1:4" s="1" customFormat="1" ht="18.75" customHeight="1">
      <c r="A5" s="47" t="s">
        <v>9</v>
      </c>
      <c r="B5" s="47" t="s">
        <v>10</v>
      </c>
      <c r="C5" s="47" t="s">
        <v>9</v>
      </c>
      <c r="D5" s="47" t="s">
        <v>10</v>
      </c>
    </row>
    <row r="6" spans="1:4" s="1" customFormat="1" ht="18.75" customHeight="1">
      <c r="A6" s="58" t="s">
        <v>11</v>
      </c>
      <c r="B6" s="59">
        <v>3320.98</v>
      </c>
      <c r="C6" s="60" t="s">
        <v>12</v>
      </c>
      <c r="D6" s="59">
        <f>D7+D8+D9+D10</f>
        <v>3713.7799999999997</v>
      </c>
    </row>
    <row r="7" spans="1:4" s="1" customFormat="1" ht="18.75" customHeight="1">
      <c r="A7" s="58" t="s">
        <v>13</v>
      </c>
      <c r="B7" s="59"/>
      <c r="C7" s="60" t="s">
        <v>14</v>
      </c>
      <c r="D7" s="59">
        <v>2940.68</v>
      </c>
    </row>
    <row r="8" spans="1:4" s="1" customFormat="1" ht="18.75" customHeight="1">
      <c r="A8" s="58" t="s">
        <v>15</v>
      </c>
      <c r="B8" s="59"/>
      <c r="C8" s="60" t="s">
        <v>16</v>
      </c>
      <c r="D8" s="59">
        <v>565.33</v>
      </c>
    </row>
    <row r="9" spans="1:4" s="1" customFormat="1" ht="18.75" customHeight="1">
      <c r="A9" s="58" t="s">
        <v>17</v>
      </c>
      <c r="B9" s="59"/>
      <c r="C9" s="60" t="s">
        <v>18</v>
      </c>
      <c r="D9" s="59">
        <v>207.77</v>
      </c>
    </row>
    <row r="10" spans="1:4" s="1" customFormat="1" ht="18.75" customHeight="1">
      <c r="A10" s="58" t="s">
        <v>19</v>
      </c>
      <c r="B10" s="59"/>
      <c r="C10" s="60" t="s">
        <v>20</v>
      </c>
      <c r="D10" s="59"/>
    </row>
    <row r="11" spans="1:4" s="1" customFormat="1" ht="18.75" customHeight="1">
      <c r="A11" s="58" t="s">
        <v>21</v>
      </c>
      <c r="B11" s="59"/>
      <c r="C11" s="60" t="s">
        <v>22</v>
      </c>
      <c r="D11" s="59">
        <f>D12+D13+D14+D15+D16+D17+D18+D19</f>
        <v>0</v>
      </c>
    </row>
    <row r="12" spans="1:4" s="1" customFormat="1" ht="18.75" customHeight="1">
      <c r="A12" s="58"/>
      <c r="B12" s="59"/>
      <c r="C12" s="60" t="s">
        <v>18</v>
      </c>
      <c r="D12" s="59"/>
    </row>
    <row r="13" spans="1:4" s="1" customFormat="1" ht="18.75" customHeight="1">
      <c r="A13" s="58"/>
      <c r="B13" s="59"/>
      <c r="C13" s="60" t="s">
        <v>23</v>
      </c>
      <c r="D13" s="59"/>
    </row>
    <row r="14" spans="1:4" s="1" customFormat="1" ht="18.75" customHeight="1">
      <c r="A14" s="58"/>
      <c r="B14" s="59"/>
      <c r="C14" s="60" t="s">
        <v>24</v>
      </c>
      <c r="D14" s="59"/>
    </row>
    <row r="15" spans="1:4" s="1" customFormat="1" ht="18.75" customHeight="1">
      <c r="A15" s="58" t="s">
        <v>25</v>
      </c>
      <c r="B15" s="59">
        <v>392.8</v>
      </c>
      <c r="C15" s="60" t="s">
        <v>26</v>
      </c>
      <c r="D15" s="59"/>
    </row>
    <row r="16" spans="1:4" s="1" customFormat="1" ht="18.75" customHeight="1">
      <c r="A16" s="58" t="s">
        <v>27</v>
      </c>
      <c r="B16" s="59"/>
      <c r="C16" s="60" t="s">
        <v>28</v>
      </c>
      <c r="D16" s="59"/>
    </row>
    <row r="17" spans="1:4" s="1" customFormat="1" ht="18.75" customHeight="1">
      <c r="A17" s="58" t="s">
        <v>29</v>
      </c>
      <c r="B17" s="59"/>
      <c r="C17" s="60" t="s">
        <v>30</v>
      </c>
      <c r="D17" s="59"/>
    </row>
    <row r="18" spans="1:4" s="1" customFormat="1" ht="18.75" customHeight="1">
      <c r="A18" s="58"/>
      <c r="B18" s="59"/>
      <c r="C18" s="60"/>
      <c r="D18" s="59"/>
    </row>
    <row r="19" spans="1:4" s="1" customFormat="1" ht="18.75" customHeight="1">
      <c r="A19" s="58"/>
      <c r="B19" s="59"/>
      <c r="C19" s="60"/>
      <c r="D19" s="59"/>
    </row>
    <row r="20" spans="1:4" s="1" customFormat="1" ht="18.75" customHeight="1">
      <c r="A20" s="58"/>
      <c r="B20" s="59"/>
      <c r="C20" s="58"/>
      <c r="D20" s="59"/>
    </row>
    <row r="21" spans="1:4" s="1" customFormat="1" ht="18.75" customHeight="1">
      <c r="A21" s="58"/>
      <c r="B21" s="59"/>
      <c r="C21" s="58"/>
      <c r="D21" s="59"/>
    </row>
    <row r="22" spans="1:4" s="1" customFormat="1" ht="18.75" customHeight="1">
      <c r="A22" s="58"/>
      <c r="B22" s="59"/>
      <c r="C22" s="58"/>
      <c r="D22" s="59"/>
    </row>
    <row r="23" spans="1:4" s="1" customFormat="1" ht="18.75" customHeight="1">
      <c r="A23" s="47" t="s">
        <v>31</v>
      </c>
      <c r="B23" s="59">
        <f>B6+B7+B8+B15+B16+B17</f>
        <v>3713.78</v>
      </c>
      <c r="C23" s="47" t="s">
        <v>32</v>
      </c>
      <c r="D23" s="59">
        <f>D7+D8+D9+D10+D12+D13+D14+D15+D16+D17+D18+D19</f>
        <v>3713.7799999999997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15"/>
  <sheetViews>
    <sheetView showGridLines="0" zoomScalePageLayoutView="0" workbookViewId="0" topLeftCell="A1">
      <selection activeCell="A1" sqref="A1:AB1"/>
    </sheetView>
  </sheetViews>
  <sheetFormatPr defaultColWidth="9.140625" defaultRowHeight="12.75" customHeight="1"/>
  <cols>
    <col min="1" max="1" width="8.57421875" style="1" customWidth="1"/>
    <col min="2" max="2" width="15.57421875" style="1" customWidth="1"/>
    <col min="3" max="3" width="12.8515625" style="1" customWidth="1"/>
    <col min="4" max="4" width="6.421875" style="1" customWidth="1"/>
    <col min="5" max="5" width="5.57421875" style="1" customWidth="1"/>
    <col min="6" max="6" width="6.140625" style="1" customWidth="1"/>
    <col min="7" max="7" width="6.57421875" style="1" customWidth="1"/>
    <col min="8" max="9" width="6.421875" style="1" customWidth="1"/>
    <col min="10" max="10" width="5.28125" style="1" customWidth="1"/>
    <col min="11" max="11" width="6.00390625" style="1" customWidth="1"/>
    <col min="12" max="12" width="5.8515625" style="1" customWidth="1"/>
    <col min="13" max="13" width="6.7109375" style="1" customWidth="1"/>
    <col min="14" max="14" width="6.00390625" style="1" customWidth="1"/>
    <col min="15" max="15" width="7.00390625" style="1" customWidth="1"/>
    <col min="16" max="16" width="5.8515625" style="1" customWidth="1"/>
    <col min="17" max="17" width="7.00390625" style="1" customWidth="1"/>
    <col min="18" max="18" width="6.00390625" style="1" customWidth="1"/>
    <col min="19" max="19" width="6.57421875" style="1" customWidth="1"/>
    <col min="20" max="20" width="7.28125" style="1" customWidth="1"/>
    <col min="21" max="22" width="6.8515625" style="1" customWidth="1"/>
    <col min="23" max="23" width="6.140625" style="1" customWidth="1"/>
    <col min="24" max="24" width="5.8515625" style="1" customWidth="1"/>
    <col min="25" max="26" width="6.140625" style="1" customWidth="1"/>
    <col min="27" max="27" width="6.00390625" style="1" customWidth="1"/>
    <col min="28" max="28" width="33.7109375" style="1" customWidth="1"/>
    <col min="29" max="29" width="9.140625" style="1" customWidth="1"/>
  </cols>
  <sheetData>
    <row r="1" spans="1:28" s="1" customFormat="1" ht="30.75" customHeight="1">
      <c r="A1" s="79" t="s">
        <v>328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s="1" customFormat="1" ht="24.75" customHeight="1">
      <c r="A2" s="2" t="s">
        <v>329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 t="s">
        <v>36</v>
      </c>
    </row>
    <row r="3" spans="1:28" s="1" customFormat="1" ht="37.5" customHeight="1">
      <c r="A3" s="93" t="s">
        <v>57</v>
      </c>
      <c r="B3" s="93" t="s">
        <v>58</v>
      </c>
      <c r="C3" s="93" t="s">
        <v>330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 t="s">
        <v>331</v>
      </c>
      <c r="U3" s="93"/>
      <c r="V3" s="93"/>
      <c r="W3" s="93"/>
      <c r="X3" s="93"/>
      <c r="Y3" s="93"/>
      <c r="Z3" s="93"/>
      <c r="AA3" s="93"/>
      <c r="AB3" s="93" t="s">
        <v>158</v>
      </c>
    </row>
    <row r="4" spans="1:28" s="1" customFormat="1" ht="88.5" customHeight="1">
      <c r="A4" s="93"/>
      <c r="B4" s="93"/>
      <c r="C4" s="93" t="s">
        <v>45</v>
      </c>
      <c r="D4" s="93" t="s">
        <v>332</v>
      </c>
      <c r="E4" s="93"/>
      <c r="F4" s="93" t="s">
        <v>333</v>
      </c>
      <c r="G4" s="93"/>
      <c r="H4" s="93" t="s">
        <v>334</v>
      </c>
      <c r="I4" s="93"/>
      <c r="J4" s="93" t="s">
        <v>335</v>
      </c>
      <c r="K4" s="93"/>
      <c r="L4" s="93"/>
      <c r="M4" s="93"/>
      <c r="N4" s="93" t="s">
        <v>336</v>
      </c>
      <c r="O4" s="93"/>
      <c r="P4" s="93"/>
      <c r="Q4" s="93"/>
      <c r="R4" s="93" t="s">
        <v>337</v>
      </c>
      <c r="S4" s="93"/>
      <c r="T4" s="93" t="s">
        <v>332</v>
      </c>
      <c r="U4" s="93" t="s">
        <v>333</v>
      </c>
      <c r="V4" s="93" t="s">
        <v>334</v>
      </c>
      <c r="W4" s="93" t="s">
        <v>335</v>
      </c>
      <c r="X4" s="93"/>
      <c r="Y4" s="93" t="s">
        <v>336</v>
      </c>
      <c r="Z4" s="93"/>
      <c r="AA4" s="93" t="s">
        <v>337</v>
      </c>
      <c r="AB4" s="93"/>
    </row>
    <row r="5" spans="1:28" s="1" customFormat="1" ht="129.75" customHeight="1">
      <c r="A5" s="93"/>
      <c r="B5" s="93"/>
      <c r="C5" s="93"/>
      <c r="D5" s="93"/>
      <c r="E5" s="93"/>
      <c r="F5" s="93"/>
      <c r="G5" s="93"/>
      <c r="H5" s="93"/>
      <c r="I5" s="93"/>
      <c r="J5" s="93" t="s">
        <v>338</v>
      </c>
      <c r="K5" s="93"/>
      <c r="L5" s="93" t="s">
        <v>339</v>
      </c>
      <c r="M5" s="93"/>
      <c r="N5" s="93" t="s">
        <v>340</v>
      </c>
      <c r="O5" s="93"/>
      <c r="P5" s="93" t="s">
        <v>341</v>
      </c>
      <c r="Q5" s="93"/>
      <c r="R5" s="93"/>
      <c r="S5" s="93"/>
      <c r="T5" s="93"/>
      <c r="U5" s="93"/>
      <c r="V5" s="93"/>
      <c r="W5" s="3" t="s">
        <v>338</v>
      </c>
      <c r="X5" s="3" t="s">
        <v>339</v>
      </c>
      <c r="Y5" s="3" t="s">
        <v>340</v>
      </c>
      <c r="Z5" s="3" t="s">
        <v>341</v>
      </c>
      <c r="AA5" s="93"/>
      <c r="AB5" s="93"/>
    </row>
    <row r="6" spans="1:28" s="1" customFormat="1" ht="59.25" customHeight="1">
      <c r="A6" s="93"/>
      <c r="B6" s="93"/>
      <c r="C6" s="3" t="s">
        <v>260</v>
      </c>
      <c r="D6" s="3" t="s">
        <v>342</v>
      </c>
      <c r="E6" s="3" t="s">
        <v>260</v>
      </c>
      <c r="F6" s="3" t="s">
        <v>342</v>
      </c>
      <c r="G6" s="3" t="s">
        <v>260</v>
      </c>
      <c r="H6" s="3" t="s">
        <v>168</v>
      </c>
      <c r="I6" s="3" t="s">
        <v>260</v>
      </c>
      <c r="J6" s="3" t="s">
        <v>343</v>
      </c>
      <c r="K6" s="3" t="s">
        <v>260</v>
      </c>
      <c r="L6" s="3" t="s">
        <v>343</v>
      </c>
      <c r="M6" s="3" t="s">
        <v>260</v>
      </c>
      <c r="N6" s="3" t="s">
        <v>343</v>
      </c>
      <c r="O6" s="3" t="s">
        <v>260</v>
      </c>
      <c r="P6" s="3" t="s">
        <v>343</v>
      </c>
      <c r="Q6" s="3" t="s">
        <v>260</v>
      </c>
      <c r="R6" s="3" t="s">
        <v>343</v>
      </c>
      <c r="S6" s="3" t="s">
        <v>260</v>
      </c>
      <c r="T6" s="3" t="s">
        <v>342</v>
      </c>
      <c r="U6" s="3" t="s">
        <v>342</v>
      </c>
      <c r="V6" s="3" t="s">
        <v>168</v>
      </c>
      <c r="W6" s="3" t="s">
        <v>343</v>
      </c>
      <c r="X6" s="3" t="s">
        <v>343</v>
      </c>
      <c r="Y6" s="3" t="s">
        <v>343</v>
      </c>
      <c r="Z6" s="3" t="s">
        <v>343</v>
      </c>
      <c r="AA6" s="3" t="s">
        <v>343</v>
      </c>
      <c r="AB6" s="93"/>
    </row>
    <row r="7" spans="1:28" s="1" customFormat="1" ht="37.5" customHeight="1">
      <c r="A7" s="4" t="s">
        <v>45</v>
      </c>
      <c r="B7" s="4" t="s">
        <v>72</v>
      </c>
      <c r="C7" s="5">
        <v>16.5</v>
      </c>
      <c r="D7" s="3"/>
      <c r="E7" s="3"/>
      <c r="F7" s="3"/>
      <c r="G7" s="3"/>
      <c r="H7" s="3"/>
      <c r="I7" s="3"/>
      <c r="J7" s="3">
        <v>21</v>
      </c>
      <c r="K7" s="3">
        <v>12.5</v>
      </c>
      <c r="L7" s="3">
        <v>25</v>
      </c>
      <c r="M7" s="3">
        <v>4</v>
      </c>
      <c r="N7" s="3"/>
      <c r="O7" s="3"/>
      <c r="P7" s="3"/>
      <c r="Q7" s="3"/>
      <c r="R7" s="3"/>
      <c r="S7" s="3"/>
      <c r="T7" s="3"/>
      <c r="U7" s="3"/>
      <c r="V7" s="3"/>
      <c r="W7" s="3">
        <v>136</v>
      </c>
      <c r="X7" s="3">
        <v>545</v>
      </c>
      <c r="Y7" s="3"/>
      <c r="Z7" s="3"/>
      <c r="AA7" s="3"/>
      <c r="AB7" s="4" t="s">
        <v>72</v>
      </c>
    </row>
    <row r="8" spans="1:28" s="1" customFormat="1" ht="75.75" customHeight="1">
      <c r="A8" s="4" t="s">
        <v>76</v>
      </c>
      <c r="B8" s="4" t="s">
        <v>77</v>
      </c>
      <c r="C8" s="5">
        <v>3</v>
      </c>
      <c r="D8" s="3"/>
      <c r="E8" s="3"/>
      <c r="F8" s="3"/>
      <c r="G8" s="3"/>
      <c r="H8" s="3"/>
      <c r="I8" s="3"/>
      <c r="J8" s="3"/>
      <c r="K8" s="3"/>
      <c r="L8" s="3">
        <v>15</v>
      </c>
      <c r="M8" s="3">
        <v>3</v>
      </c>
      <c r="N8" s="3"/>
      <c r="O8" s="3"/>
      <c r="P8" s="3"/>
      <c r="Q8" s="3"/>
      <c r="R8" s="3"/>
      <c r="S8" s="3"/>
      <c r="T8" s="3"/>
      <c r="U8" s="3"/>
      <c r="V8" s="3"/>
      <c r="W8" s="3"/>
      <c r="X8" s="3">
        <v>224</v>
      </c>
      <c r="Y8" s="3"/>
      <c r="Z8" s="3"/>
      <c r="AA8" s="3"/>
      <c r="AB8" s="4" t="s">
        <v>314</v>
      </c>
    </row>
    <row r="9" spans="1:28" s="1" customFormat="1" ht="75.75" customHeight="1">
      <c r="A9" s="4" t="s">
        <v>76</v>
      </c>
      <c r="B9" s="4" t="s">
        <v>77</v>
      </c>
      <c r="C9" s="5">
        <v>1</v>
      </c>
      <c r="D9" s="3"/>
      <c r="E9" s="3"/>
      <c r="F9" s="3"/>
      <c r="G9" s="3"/>
      <c r="H9" s="3"/>
      <c r="I9" s="3"/>
      <c r="J9" s="3"/>
      <c r="K9" s="3"/>
      <c r="L9" s="3">
        <v>10</v>
      </c>
      <c r="M9" s="3">
        <v>1</v>
      </c>
      <c r="N9" s="3"/>
      <c r="O9" s="3"/>
      <c r="P9" s="3"/>
      <c r="Q9" s="3"/>
      <c r="R9" s="3"/>
      <c r="S9" s="3"/>
      <c r="T9" s="3"/>
      <c r="U9" s="3"/>
      <c r="V9" s="3"/>
      <c r="W9" s="3"/>
      <c r="X9" s="3">
        <v>321</v>
      </c>
      <c r="Y9" s="3"/>
      <c r="Z9" s="3"/>
      <c r="AA9" s="3"/>
      <c r="AB9" s="4" t="s">
        <v>327</v>
      </c>
    </row>
    <row r="10" spans="1:28" s="1" customFormat="1" ht="57" customHeight="1">
      <c r="A10" s="4" t="s">
        <v>76</v>
      </c>
      <c r="B10" s="4" t="s">
        <v>77</v>
      </c>
      <c r="C10" s="5">
        <v>1.5</v>
      </c>
      <c r="D10" s="3"/>
      <c r="E10" s="3"/>
      <c r="F10" s="3"/>
      <c r="G10" s="3"/>
      <c r="H10" s="3"/>
      <c r="I10" s="3"/>
      <c r="J10" s="3">
        <v>5</v>
      </c>
      <c r="K10" s="3">
        <v>1.5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v>48</v>
      </c>
      <c r="X10" s="3"/>
      <c r="Y10" s="3"/>
      <c r="Z10" s="3"/>
      <c r="AA10" s="3"/>
      <c r="AB10" s="4" t="s">
        <v>321</v>
      </c>
    </row>
    <row r="11" spans="1:28" s="1" customFormat="1" ht="75.75" customHeight="1">
      <c r="A11" s="4" t="s">
        <v>76</v>
      </c>
      <c r="B11" s="4" t="s">
        <v>77</v>
      </c>
      <c r="C11" s="5">
        <v>2.5</v>
      </c>
      <c r="D11" s="3"/>
      <c r="E11" s="3"/>
      <c r="F11" s="3"/>
      <c r="G11" s="3"/>
      <c r="H11" s="3"/>
      <c r="I11" s="3"/>
      <c r="J11" s="3">
        <v>5</v>
      </c>
      <c r="K11" s="3">
        <v>2.5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v>26</v>
      </c>
      <c r="X11" s="3"/>
      <c r="Y11" s="3"/>
      <c r="Z11" s="3"/>
      <c r="AA11" s="3"/>
      <c r="AB11" s="4" t="s">
        <v>317</v>
      </c>
    </row>
    <row r="12" spans="1:28" s="1" customFormat="1" ht="57" customHeight="1">
      <c r="A12" s="4" t="s">
        <v>76</v>
      </c>
      <c r="B12" s="4" t="s">
        <v>77</v>
      </c>
      <c r="C12" s="5">
        <v>1.5</v>
      </c>
      <c r="D12" s="3"/>
      <c r="E12" s="3"/>
      <c r="F12" s="3"/>
      <c r="G12" s="3"/>
      <c r="H12" s="3"/>
      <c r="I12" s="3"/>
      <c r="J12" s="3">
        <v>5</v>
      </c>
      <c r="K12" s="3">
        <v>1.5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v>12</v>
      </c>
      <c r="X12" s="3"/>
      <c r="Y12" s="3"/>
      <c r="Z12" s="3"/>
      <c r="AA12" s="3"/>
      <c r="AB12" s="4" t="s">
        <v>323</v>
      </c>
    </row>
    <row r="13" spans="1:28" s="1" customFormat="1" ht="57" customHeight="1">
      <c r="A13" s="4" t="s">
        <v>76</v>
      </c>
      <c r="B13" s="4" t="s">
        <v>77</v>
      </c>
      <c r="C13" s="5">
        <v>4</v>
      </c>
      <c r="D13" s="3"/>
      <c r="E13" s="3"/>
      <c r="F13" s="3"/>
      <c r="G13" s="3"/>
      <c r="H13" s="3"/>
      <c r="I13" s="3"/>
      <c r="J13" s="3">
        <v>5</v>
      </c>
      <c r="K13" s="3">
        <v>4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v>48</v>
      </c>
      <c r="X13" s="3"/>
      <c r="Y13" s="3"/>
      <c r="Z13" s="3"/>
      <c r="AA13" s="3"/>
      <c r="AB13" s="4" t="s">
        <v>319</v>
      </c>
    </row>
    <row r="14" spans="1:28" s="1" customFormat="1" ht="37.5" customHeight="1">
      <c r="A14" s="4" t="s">
        <v>76</v>
      </c>
      <c r="B14" s="4" t="s">
        <v>77</v>
      </c>
      <c r="C14" s="5">
        <v>3</v>
      </c>
      <c r="D14" s="3"/>
      <c r="E14" s="3"/>
      <c r="F14" s="3"/>
      <c r="G14" s="3"/>
      <c r="H14" s="3"/>
      <c r="I14" s="3"/>
      <c r="J14" s="3">
        <v>1</v>
      </c>
      <c r="K14" s="3">
        <v>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v>2</v>
      </c>
      <c r="X14" s="3"/>
      <c r="Y14" s="3"/>
      <c r="Z14" s="3"/>
      <c r="AA14" s="3"/>
      <c r="AB14" s="4" t="s">
        <v>325</v>
      </c>
    </row>
    <row r="15" spans="1:28" s="1" customFormat="1" ht="18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</sheetData>
  <sheetProtection formatCells="0" formatColumns="0" formatRows="0" insertColumns="0" insertRows="0" insertHyperlinks="0" deleteColumns="0" deleteRows="0" sort="0" autoFilter="0" pivotTables="0"/>
  <mergeCells count="41">
    <mergeCell ref="F4:G5"/>
    <mergeCell ref="H4:I5"/>
    <mergeCell ref="R4:S5"/>
    <mergeCell ref="AA4:AA5"/>
    <mergeCell ref="AB3:AB6"/>
    <mergeCell ref="C4:C5"/>
    <mergeCell ref="T4:T5"/>
    <mergeCell ref="U4:U5"/>
    <mergeCell ref="V4:V5"/>
    <mergeCell ref="D4:E5"/>
    <mergeCell ref="J5:K5"/>
    <mergeCell ref="L5:M5"/>
    <mergeCell ref="N5:O5"/>
    <mergeCell ref="P5:Q5"/>
    <mergeCell ref="A3:A6"/>
    <mergeCell ref="B3:B6"/>
    <mergeCell ref="A1:AB1"/>
    <mergeCell ref="C3:S3"/>
    <mergeCell ref="T3:AA3"/>
    <mergeCell ref="J4:M4"/>
    <mergeCell ref="N4:Q4"/>
    <mergeCell ref="W4:X4"/>
    <mergeCell ref="Y4:Z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15" width="9.140625" style="1" customWidth="1"/>
  </cols>
  <sheetData>
    <row r="1" spans="1:14" s="1" customFormat="1" ht="15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1" customFormat="1" ht="28.5" customHeight="1">
      <c r="A2" s="72" t="s">
        <v>34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1" customFormat="1" ht="15">
      <c r="A3" s="56" t="s">
        <v>35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 t="s">
        <v>36</v>
      </c>
      <c r="N3" s="56"/>
    </row>
    <row r="4" spans="1:14" s="1" customFormat="1" ht="18.75" customHeight="1">
      <c r="A4" s="74" t="s">
        <v>37</v>
      </c>
      <c r="B4" s="74" t="s">
        <v>38</v>
      </c>
      <c r="C4" s="74" t="s">
        <v>39</v>
      </c>
      <c r="D4" s="74" t="s">
        <v>40</v>
      </c>
      <c r="E4" s="74"/>
      <c r="F4" s="74"/>
      <c r="G4" s="74" t="s">
        <v>41</v>
      </c>
      <c r="H4" s="74"/>
      <c r="I4" s="74"/>
      <c r="J4" s="74"/>
      <c r="K4" s="74"/>
      <c r="L4" s="74"/>
      <c r="M4" s="74"/>
      <c r="N4" s="74"/>
    </row>
    <row r="5" spans="1:14" s="1" customFormat="1" ht="18.75" customHeight="1">
      <c r="A5" s="74"/>
      <c r="B5" s="74"/>
      <c r="C5" s="74"/>
      <c r="D5" s="74" t="s">
        <v>42</v>
      </c>
      <c r="E5" s="74" t="s">
        <v>43</v>
      </c>
      <c r="F5" s="74" t="s">
        <v>44</v>
      </c>
      <c r="G5" s="74" t="s">
        <v>45</v>
      </c>
      <c r="H5" s="74" t="s">
        <v>43</v>
      </c>
      <c r="I5" s="74"/>
      <c r="J5" s="74"/>
      <c r="K5" s="74"/>
      <c r="L5" s="74" t="s">
        <v>44</v>
      </c>
      <c r="M5" s="74"/>
      <c r="N5" s="74"/>
    </row>
    <row r="6" spans="1:14" s="1" customFormat="1" ht="42.75" customHeight="1">
      <c r="A6" s="74"/>
      <c r="B6" s="74"/>
      <c r="C6" s="74"/>
      <c r="D6" s="74"/>
      <c r="E6" s="74"/>
      <c r="F6" s="74"/>
      <c r="G6" s="74"/>
      <c r="H6" s="51" t="s">
        <v>42</v>
      </c>
      <c r="I6" s="51" t="s">
        <v>46</v>
      </c>
      <c r="J6" s="51" t="s">
        <v>47</v>
      </c>
      <c r="K6" s="51" t="s">
        <v>48</v>
      </c>
      <c r="L6" s="51" t="s">
        <v>42</v>
      </c>
      <c r="M6" s="51" t="s">
        <v>49</v>
      </c>
      <c r="N6" s="51" t="s">
        <v>50</v>
      </c>
    </row>
    <row r="7" spans="1:14" s="1" customFormat="1" ht="18.75" customHeight="1">
      <c r="A7" s="52" t="s">
        <v>51</v>
      </c>
      <c r="B7" s="52">
        <v>1</v>
      </c>
      <c r="C7" s="52">
        <v>2</v>
      </c>
      <c r="D7" s="52">
        <v>3</v>
      </c>
      <c r="E7" s="52">
        <v>4</v>
      </c>
      <c r="F7" s="52">
        <v>5</v>
      </c>
      <c r="G7" s="52">
        <v>6</v>
      </c>
      <c r="H7" s="52">
        <v>7</v>
      </c>
      <c r="I7" s="52">
        <v>8</v>
      </c>
      <c r="J7" s="52">
        <v>9</v>
      </c>
      <c r="K7" s="52">
        <v>10</v>
      </c>
      <c r="L7" s="52">
        <v>11</v>
      </c>
      <c r="M7" s="52">
        <v>12</v>
      </c>
      <c r="N7" s="52">
        <v>13</v>
      </c>
    </row>
    <row r="8" spans="1:14" s="1" customFormat="1" ht="18.75" customHeight="1">
      <c r="A8" s="53" t="s">
        <v>45</v>
      </c>
      <c r="B8" s="54">
        <v>392.2</v>
      </c>
      <c r="C8" s="54">
        <v>392.8</v>
      </c>
      <c r="D8" s="54">
        <v>393</v>
      </c>
      <c r="E8" s="54"/>
      <c r="F8" s="54">
        <v>393</v>
      </c>
      <c r="G8" s="54">
        <v>393</v>
      </c>
      <c r="H8" s="54"/>
      <c r="I8" s="54"/>
      <c r="J8" s="54"/>
      <c r="K8" s="54"/>
      <c r="L8" s="54">
        <v>393</v>
      </c>
      <c r="M8" s="54"/>
      <c r="N8" s="54">
        <v>393</v>
      </c>
    </row>
    <row r="9" spans="1:14" s="1" customFormat="1" ht="18.75" customHeight="1">
      <c r="A9" s="53"/>
      <c r="B9" s="54">
        <v>392.2</v>
      </c>
      <c r="C9" s="54">
        <v>392.8</v>
      </c>
      <c r="D9" s="54">
        <v>393</v>
      </c>
      <c r="E9" s="54"/>
      <c r="F9" s="54">
        <v>393</v>
      </c>
      <c r="G9" s="54">
        <v>393</v>
      </c>
      <c r="H9" s="54"/>
      <c r="I9" s="54"/>
      <c r="J9" s="54"/>
      <c r="K9" s="54"/>
      <c r="L9" s="54">
        <v>393</v>
      </c>
      <c r="M9" s="54"/>
      <c r="N9" s="54">
        <v>393</v>
      </c>
    </row>
    <row r="10" spans="1:14" s="1" customFormat="1" ht="18.75" customHeight="1">
      <c r="A10" s="53" t="s">
        <v>52</v>
      </c>
      <c r="B10" s="54">
        <v>305.6</v>
      </c>
      <c r="C10" s="54">
        <v>309.8</v>
      </c>
      <c r="D10" s="54">
        <v>310</v>
      </c>
      <c r="E10" s="54"/>
      <c r="F10" s="54">
        <v>310</v>
      </c>
      <c r="G10" s="54">
        <v>310</v>
      </c>
      <c r="H10" s="54"/>
      <c r="I10" s="54"/>
      <c r="J10" s="54"/>
      <c r="K10" s="54"/>
      <c r="L10" s="54">
        <v>310</v>
      </c>
      <c r="M10" s="54"/>
      <c r="N10" s="54">
        <v>310</v>
      </c>
    </row>
    <row r="11" spans="1:14" s="1" customFormat="1" ht="18.75" customHeight="1">
      <c r="A11" s="53" t="s">
        <v>53</v>
      </c>
      <c r="B11" s="54">
        <v>68.9</v>
      </c>
      <c r="C11" s="54">
        <v>69</v>
      </c>
      <c r="D11" s="54">
        <v>69</v>
      </c>
      <c r="E11" s="54"/>
      <c r="F11" s="54">
        <v>69</v>
      </c>
      <c r="G11" s="54">
        <v>69</v>
      </c>
      <c r="H11" s="54"/>
      <c r="I11" s="54"/>
      <c r="J11" s="54"/>
      <c r="K11" s="54"/>
      <c r="L11" s="54">
        <v>69</v>
      </c>
      <c r="M11" s="54"/>
      <c r="N11" s="54">
        <v>69</v>
      </c>
    </row>
    <row r="12" spans="1:14" s="1" customFormat="1" ht="18.75" customHeight="1">
      <c r="A12" s="53" t="s">
        <v>54</v>
      </c>
      <c r="B12" s="54">
        <v>17.7</v>
      </c>
      <c r="C12" s="54">
        <v>14</v>
      </c>
      <c r="D12" s="54">
        <v>14</v>
      </c>
      <c r="E12" s="54"/>
      <c r="F12" s="54">
        <v>14</v>
      </c>
      <c r="G12" s="54">
        <v>14</v>
      </c>
      <c r="H12" s="54"/>
      <c r="I12" s="54"/>
      <c r="J12" s="54"/>
      <c r="K12" s="54"/>
      <c r="L12" s="54">
        <v>14</v>
      </c>
      <c r="M12" s="54"/>
      <c r="N12" s="54">
        <v>14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E5:E6"/>
    <mergeCell ref="F5:F6"/>
    <mergeCell ref="G5:G6"/>
    <mergeCell ref="B4:B6"/>
    <mergeCell ref="C4:C6"/>
    <mergeCell ref="D5:D6"/>
    <mergeCell ref="A2:N2"/>
    <mergeCell ref="D4:F4"/>
    <mergeCell ref="G4:N4"/>
    <mergeCell ref="H5:K5"/>
    <mergeCell ref="L5:N5"/>
    <mergeCell ref="A4:A6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3" width="7.140625" style="1" customWidth="1"/>
    <col min="4" max="4" width="9.140625" style="1" customWidth="1"/>
    <col min="5" max="5" width="23.421875" style="1" customWidth="1"/>
    <col min="6" max="15" width="10.00390625" style="1" customWidth="1"/>
    <col min="16" max="16" width="9.140625" style="1" customWidth="1"/>
  </cols>
  <sheetData>
    <row r="2" spans="1:15" s="1" customFormat="1" ht="29.25" customHeight="1">
      <c r="A2" s="72" t="s">
        <v>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1" customFormat="1" ht="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 t="s">
        <v>36</v>
      </c>
    </row>
    <row r="4" spans="1:15" s="1" customFormat="1" ht="18.75" customHeight="1">
      <c r="A4" s="74" t="s">
        <v>56</v>
      </c>
      <c r="B4" s="74"/>
      <c r="C4" s="74"/>
      <c r="D4" s="74" t="s">
        <v>57</v>
      </c>
      <c r="E4" s="74" t="s">
        <v>58</v>
      </c>
      <c r="F4" s="74" t="s">
        <v>59</v>
      </c>
      <c r="G4" s="74" t="s">
        <v>60</v>
      </c>
      <c r="H4" s="74" t="s">
        <v>61</v>
      </c>
      <c r="I4" s="74" t="s">
        <v>62</v>
      </c>
      <c r="J4" s="74"/>
      <c r="K4" s="74"/>
      <c r="L4" s="74"/>
      <c r="M4" s="74" t="s">
        <v>63</v>
      </c>
      <c r="N4" s="74" t="s">
        <v>64</v>
      </c>
      <c r="O4" s="74" t="s">
        <v>65</v>
      </c>
    </row>
    <row r="5" spans="1:15" s="1" customFormat="1" ht="37.5" customHeight="1">
      <c r="A5" s="51" t="s">
        <v>66</v>
      </c>
      <c r="B5" s="51" t="s">
        <v>67</v>
      </c>
      <c r="C5" s="51" t="s">
        <v>68</v>
      </c>
      <c r="D5" s="74"/>
      <c r="E5" s="74"/>
      <c r="F5" s="74"/>
      <c r="G5" s="74"/>
      <c r="H5" s="74"/>
      <c r="I5" s="51" t="s">
        <v>45</v>
      </c>
      <c r="J5" s="51" t="s">
        <v>69</v>
      </c>
      <c r="K5" s="51" t="s">
        <v>70</v>
      </c>
      <c r="L5" s="51" t="s">
        <v>71</v>
      </c>
      <c r="M5" s="74"/>
      <c r="N5" s="74"/>
      <c r="O5" s="74"/>
    </row>
    <row r="6" spans="1:15" s="1" customFormat="1" ht="18.75" customHeight="1">
      <c r="A6" s="52" t="s">
        <v>51</v>
      </c>
      <c r="B6" s="52" t="s">
        <v>51</v>
      </c>
      <c r="C6" s="52" t="s">
        <v>51</v>
      </c>
      <c r="D6" s="52" t="s">
        <v>51</v>
      </c>
      <c r="E6" s="52" t="s">
        <v>51</v>
      </c>
      <c r="F6" s="52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</row>
    <row r="7" spans="1:15" s="1" customFormat="1" ht="18.75" customHeight="1">
      <c r="A7" s="53" t="s">
        <v>72</v>
      </c>
      <c r="B7" s="53" t="s">
        <v>72</v>
      </c>
      <c r="C7" s="53" t="s">
        <v>72</v>
      </c>
      <c r="D7" s="53" t="s">
        <v>45</v>
      </c>
      <c r="E7" s="53" t="s">
        <v>72</v>
      </c>
      <c r="F7" s="54">
        <v>3713.78</v>
      </c>
      <c r="G7" s="54">
        <v>3320.98</v>
      </c>
      <c r="H7" s="54"/>
      <c r="I7" s="54"/>
      <c r="J7" s="54"/>
      <c r="K7" s="54"/>
      <c r="L7" s="54"/>
      <c r="M7" s="54">
        <v>392.8</v>
      </c>
      <c r="N7" s="54"/>
      <c r="O7" s="54"/>
    </row>
    <row r="8" spans="1:15" s="1" customFormat="1" ht="18.75" customHeight="1">
      <c r="A8" s="53" t="s">
        <v>73</v>
      </c>
      <c r="B8" s="53" t="s">
        <v>74</v>
      </c>
      <c r="C8" s="53" t="s">
        <v>75</v>
      </c>
      <c r="D8" s="53" t="s">
        <v>76</v>
      </c>
      <c r="E8" s="53" t="s">
        <v>77</v>
      </c>
      <c r="F8" s="54">
        <v>3713.78</v>
      </c>
      <c r="G8" s="54">
        <v>3320.98</v>
      </c>
      <c r="H8" s="54"/>
      <c r="I8" s="54"/>
      <c r="J8" s="54"/>
      <c r="K8" s="54"/>
      <c r="L8" s="54"/>
      <c r="M8" s="54">
        <v>392.8</v>
      </c>
      <c r="N8" s="54"/>
      <c r="O8" s="54"/>
    </row>
  </sheetData>
  <sheetProtection formatCells="0" formatColumns="0" formatRows="0" insertColumns="0" insertRows="0" insertHyperlinks="0" deleteColumns="0" deleteRows="0" sort="0" autoFilter="0" pivotTables="0"/>
  <mergeCells count="19">
    <mergeCell ref="O4:O5"/>
    <mergeCell ref="G4:G5"/>
    <mergeCell ref="H4:H5"/>
    <mergeCell ref="M4:M5"/>
    <mergeCell ref="N4:N5"/>
    <mergeCell ref="A2:O2"/>
    <mergeCell ref="A4:C4"/>
    <mergeCell ref="I4:L4"/>
    <mergeCell ref="D4:D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X8"/>
  <sheetViews>
    <sheetView showGridLines="0" zoomScalePageLayoutView="0" workbookViewId="0" topLeftCell="E1">
      <selection activeCell="H8" activeCellId="1" sqref="E8 H8:L8"/>
    </sheetView>
  </sheetViews>
  <sheetFormatPr defaultColWidth="9.140625" defaultRowHeight="12.75" customHeight="1"/>
  <cols>
    <col min="1" max="4" width="9.140625" style="1" customWidth="1"/>
    <col min="5" max="5" width="20.8515625" style="1" customWidth="1"/>
    <col min="6" max="6" width="19.140625" style="1" customWidth="1"/>
    <col min="7" max="7" width="9.140625" style="1" customWidth="1"/>
    <col min="8" max="15" width="10.57421875" style="1" customWidth="1"/>
    <col min="16" max="16" width="15.57421875" style="1" customWidth="1"/>
    <col min="17" max="17" width="10.57421875" style="1" customWidth="1"/>
    <col min="18" max="18" width="11.140625" style="1" customWidth="1"/>
    <col min="19" max="21" width="10.57421875" style="1" customWidth="1"/>
    <col min="22" max="22" width="22.00390625" style="1" customWidth="1"/>
    <col min="23" max="24" width="10.57421875" style="1" customWidth="1"/>
    <col min="25" max="25" width="9.140625" style="1" customWidth="1"/>
  </cols>
  <sheetData>
    <row r="2" spans="1:24" s="1" customFormat="1" ht="26.25" customHeight="1">
      <c r="A2" s="72" t="s">
        <v>78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="1" customFormat="1" ht="15">
      <c r="X3" s="56" t="s">
        <v>36</v>
      </c>
    </row>
    <row r="4" spans="1:24" s="1" customFormat="1" ht="18.75" customHeight="1">
      <c r="A4" s="74" t="s">
        <v>79</v>
      </c>
      <c r="B4" s="74"/>
      <c r="C4" s="74"/>
      <c r="D4" s="74" t="s">
        <v>57</v>
      </c>
      <c r="E4" s="74" t="s">
        <v>58</v>
      </c>
      <c r="F4" s="74" t="s">
        <v>56</v>
      </c>
      <c r="G4" s="74" t="s">
        <v>80</v>
      </c>
      <c r="H4" s="74" t="s">
        <v>81</v>
      </c>
      <c r="I4" s="74"/>
      <c r="J4" s="74"/>
      <c r="K4" s="74"/>
      <c r="L4" s="74"/>
      <c r="M4" s="74" t="s">
        <v>82</v>
      </c>
      <c r="N4" s="74"/>
      <c r="O4" s="74"/>
      <c r="P4" s="74"/>
      <c r="Q4" s="74"/>
      <c r="R4" s="74"/>
      <c r="S4" s="74"/>
      <c r="T4" s="74"/>
      <c r="U4" s="74"/>
      <c r="V4" s="74" t="s">
        <v>83</v>
      </c>
      <c r="W4" s="74" t="s">
        <v>84</v>
      </c>
      <c r="X4" s="74" t="s">
        <v>85</v>
      </c>
    </row>
    <row r="5" spans="1:24" s="1" customFormat="1" ht="27" customHeight="1">
      <c r="A5" s="51" t="s">
        <v>66</v>
      </c>
      <c r="B5" s="51" t="s">
        <v>67</v>
      </c>
      <c r="C5" s="51" t="s">
        <v>68</v>
      </c>
      <c r="D5" s="74"/>
      <c r="E5" s="74"/>
      <c r="F5" s="74"/>
      <c r="G5" s="74"/>
      <c r="H5" s="51" t="s">
        <v>45</v>
      </c>
      <c r="I5" s="51" t="s">
        <v>86</v>
      </c>
      <c r="J5" s="51" t="s">
        <v>87</v>
      </c>
      <c r="K5" s="51" t="s">
        <v>88</v>
      </c>
      <c r="L5" s="51" t="s">
        <v>89</v>
      </c>
      <c r="M5" s="51" t="s">
        <v>45</v>
      </c>
      <c r="N5" s="51" t="s">
        <v>90</v>
      </c>
      <c r="O5" s="51" t="s">
        <v>91</v>
      </c>
      <c r="P5" s="51" t="s">
        <v>92</v>
      </c>
      <c r="Q5" s="51" t="s">
        <v>93</v>
      </c>
      <c r="R5" s="51" t="s">
        <v>94</v>
      </c>
      <c r="S5" s="51" t="s">
        <v>95</v>
      </c>
      <c r="T5" s="51" t="s">
        <v>96</v>
      </c>
      <c r="U5" s="51" t="s">
        <v>97</v>
      </c>
      <c r="V5" s="74"/>
      <c r="W5" s="74"/>
      <c r="X5" s="74"/>
    </row>
    <row r="6" spans="1:24" s="1" customFormat="1" ht="18.75" customHeight="1">
      <c r="A6" s="52" t="s">
        <v>51</v>
      </c>
      <c r="B6" s="52" t="s">
        <v>51</v>
      </c>
      <c r="C6" s="52" t="s">
        <v>51</v>
      </c>
      <c r="D6" s="52" t="s">
        <v>51</v>
      </c>
      <c r="E6" s="52" t="s">
        <v>51</v>
      </c>
      <c r="F6" s="52" t="s">
        <v>51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 s="52">
        <v>14</v>
      </c>
      <c r="U6" s="52">
        <v>15</v>
      </c>
      <c r="V6" s="52">
        <v>16</v>
      </c>
      <c r="W6" s="52">
        <v>17</v>
      </c>
      <c r="X6" s="52">
        <v>18</v>
      </c>
    </row>
    <row r="7" spans="1:24" s="1" customFormat="1" ht="18.75" customHeight="1">
      <c r="A7" s="53" t="s">
        <v>72</v>
      </c>
      <c r="B7" s="53" t="s">
        <v>72</v>
      </c>
      <c r="C7" s="53" t="s">
        <v>72</v>
      </c>
      <c r="D7" s="53" t="s">
        <v>72</v>
      </c>
      <c r="E7" s="53" t="s">
        <v>72</v>
      </c>
      <c r="F7" s="53" t="s">
        <v>45</v>
      </c>
      <c r="G7" s="54">
        <f>H7+M7+V7+W7+X7</f>
        <v>2940.68</v>
      </c>
      <c r="H7" s="54">
        <f>I7+J7+K7+L7</f>
        <v>2109.9</v>
      </c>
      <c r="I7" s="54">
        <v>930.89</v>
      </c>
      <c r="J7" s="54">
        <v>1.73</v>
      </c>
      <c r="K7" s="54">
        <v>547.7</v>
      </c>
      <c r="L7" s="54">
        <v>629.58</v>
      </c>
      <c r="M7" s="54">
        <f>SUM(N7:U7)</f>
        <v>590.51</v>
      </c>
      <c r="N7" s="55">
        <v>14.87</v>
      </c>
      <c r="O7" s="54">
        <v>10.41</v>
      </c>
      <c r="P7" s="54">
        <v>230.3</v>
      </c>
      <c r="Q7" s="54"/>
      <c r="R7" s="54">
        <v>118.97</v>
      </c>
      <c r="S7" s="54">
        <v>74.36</v>
      </c>
      <c r="T7" s="54">
        <v>126.6</v>
      </c>
      <c r="U7" s="55">
        <v>15</v>
      </c>
      <c r="V7" s="54"/>
      <c r="W7" s="54">
        <v>240.27</v>
      </c>
      <c r="X7" s="54"/>
    </row>
    <row r="8" spans="1:24" s="1" customFormat="1" ht="18.75" customHeight="1">
      <c r="A8" s="53" t="s">
        <v>73</v>
      </c>
      <c r="B8" s="53" t="s">
        <v>74</v>
      </c>
      <c r="C8" s="53" t="s">
        <v>75</v>
      </c>
      <c r="D8" s="53" t="s">
        <v>76</v>
      </c>
      <c r="E8" s="53" t="s">
        <v>77</v>
      </c>
      <c r="F8" s="53" t="s">
        <v>98</v>
      </c>
      <c r="G8" s="54">
        <f>H8+M8+V8+W8+X8</f>
        <v>2940.68</v>
      </c>
      <c r="H8" s="54">
        <f>I8+J8+K8+L8</f>
        <v>2109.9</v>
      </c>
      <c r="I8" s="54">
        <v>930.89</v>
      </c>
      <c r="J8" s="54">
        <v>1.73</v>
      </c>
      <c r="K8" s="54">
        <v>547.7</v>
      </c>
      <c r="L8" s="54">
        <v>629.58</v>
      </c>
      <c r="M8" s="54">
        <f>SUM(N8:U8)</f>
        <v>590.51</v>
      </c>
      <c r="N8" s="55">
        <v>14.87</v>
      </c>
      <c r="O8" s="54">
        <v>10.41</v>
      </c>
      <c r="P8" s="54">
        <v>230.3</v>
      </c>
      <c r="Q8" s="54"/>
      <c r="R8" s="54">
        <v>118.97</v>
      </c>
      <c r="S8" s="54">
        <v>74.36</v>
      </c>
      <c r="T8" s="54">
        <v>126.6</v>
      </c>
      <c r="U8" s="55">
        <v>15</v>
      </c>
      <c r="V8" s="54"/>
      <c r="W8" s="54">
        <v>240.27</v>
      </c>
      <c r="X8" s="54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18">
    <mergeCell ref="X4:X5"/>
    <mergeCell ref="G4:G5"/>
    <mergeCell ref="V4:V5"/>
    <mergeCell ref="W4:W5"/>
    <mergeCell ref="A2:X2"/>
    <mergeCell ref="A4:C4"/>
    <mergeCell ref="H4:L4"/>
    <mergeCell ref="M4:U4"/>
    <mergeCell ref="D4:D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.8515625" style="1" customWidth="1"/>
    <col min="2" max="2" width="4.00390625" style="1" customWidth="1"/>
    <col min="3" max="3" width="3.8515625" style="1" customWidth="1"/>
    <col min="4" max="4" width="9.140625" style="1" customWidth="1"/>
    <col min="5" max="5" width="20.8515625" style="1" customWidth="1"/>
    <col min="6" max="6" width="21.140625" style="1" customWidth="1"/>
    <col min="7" max="43" width="10.28125" style="1" customWidth="1"/>
    <col min="44" max="49" width="9.140625" style="1" customWidth="1"/>
  </cols>
  <sheetData>
    <row r="1" spans="1:43" s="1" customFormat="1" ht="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</row>
    <row r="2" spans="1:43" s="1" customFormat="1" ht="21" customHeight="1">
      <c r="A2" s="69" t="s">
        <v>99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</row>
    <row r="3" spans="1:43" s="1" customFormat="1" ht="17.25" customHeight="1">
      <c r="A3" s="75" t="s">
        <v>35</v>
      </c>
      <c r="B3" s="75"/>
      <c r="C3" s="75"/>
      <c r="D3" s="75"/>
      <c r="E3" s="75"/>
      <c r="F3" s="75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76" t="s">
        <v>36</v>
      </c>
      <c r="AQ3" s="77"/>
    </row>
    <row r="4" spans="1:43" s="1" customFormat="1" ht="18.75" customHeight="1">
      <c r="A4" s="78" t="s">
        <v>56</v>
      </c>
      <c r="B4" s="78"/>
      <c r="C4" s="78"/>
      <c r="D4" s="78" t="s">
        <v>57</v>
      </c>
      <c r="E4" s="78" t="s">
        <v>58</v>
      </c>
      <c r="F4" s="78" t="s">
        <v>56</v>
      </c>
      <c r="G4" s="78" t="s">
        <v>100</v>
      </c>
      <c r="H4" s="78" t="s">
        <v>101</v>
      </c>
      <c r="I4" s="78" t="s">
        <v>102</v>
      </c>
      <c r="J4" s="78" t="s">
        <v>103</v>
      </c>
      <c r="K4" s="78" t="s">
        <v>104</v>
      </c>
      <c r="L4" s="78" t="s">
        <v>105</v>
      </c>
      <c r="M4" s="78" t="s">
        <v>106</v>
      </c>
      <c r="N4" s="78" t="s">
        <v>107</v>
      </c>
      <c r="O4" s="78" t="s">
        <v>108</v>
      </c>
      <c r="P4" s="78" t="s">
        <v>109</v>
      </c>
      <c r="Q4" s="78" t="s">
        <v>110</v>
      </c>
      <c r="R4" s="78" t="s">
        <v>111</v>
      </c>
      <c r="S4" s="78" t="s">
        <v>112</v>
      </c>
      <c r="T4" s="78" t="s">
        <v>113</v>
      </c>
      <c r="U4" s="78" t="s">
        <v>114</v>
      </c>
      <c r="V4" s="78" t="s">
        <v>115</v>
      </c>
      <c r="W4" s="78" t="s">
        <v>116</v>
      </c>
      <c r="X4" s="78" t="s">
        <v>117</v>
      </c>
      <c r="Y4" s="78" t="s">
        <v>118</v>
      </c>
      <c r="Z4" s="78" t="s">
        <v>119</v>
      </c>
      <c r="AA4" s="78" t="s">
        <v>120</v>
      </c>
      <c r="AB4" s="78" t="s">
        <v>121</v>
      </c>
      <c r="AC4" s="78" t="s">
        <v>122</v>
      </c>
      <c r="AD4" s="78" t="s">
        <v>123</v>
      </c>
      <c r="AE4" s="78" t="s">
        <v>124</v>
      </c>
      <c r="AF4" s="78" t="s">
        <v>125</v>
      </c>
      <c r="AG4" s="78" t="s">
        <v>50</v>
      </c>
      <c r="AH4" s="78" t="s">
        <v>126</v>
      </c>
      <c r="AI4" s="78" t="s">
        <v>127</v>
      </c>
      <c r="AJ4" s="78" t="s">
        <v>128</v>
      </c>
      <c r="AK4" s="78" t="s">
        <v>129</v>
      </c>
      <c r="AL4" s="78" t="s">
        <v>130</v>
      </c>
      <c r="AM4" s="78" t="s">
        <v>131</v>
      </c>
      <c r="AN4" s="78" t="s">
        <v>132</v>
      </c>
      <c r="AO4" s="78" t="s">
        <v>133</v>
      </c>
      <c r="AP4" s="78" t="s">
        <v>134</v>
      </c>
      <c r="AQ4" s="78" t="s">
        <v>135</v>
      </c>
    </row>
    <row r="5" spans="1:43" s="1" customFormat="1" ht="18.75" customHeight="1">
      <c r="A5" s="20" t="s">
        <v>66</v>
      </c>
      <c r="B5" s="20" t="s">
        <v>67</v>
      </c>
      <c r="C5" s="20" t="s">
        <v>68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</row>
    <row r="6" spans="1:48" s="1" customFormat="1" ht="18.75" customHeight="1">
      <c r="A6" s="47" t="s">
        <v>51</v>
      </c>
      <c r="B6" s="47" t="s">
        <v>51</v>
      </c>
      <c r="C6" s="47" t="s">
        <v>51</v>
      </c>
      <c r="D6" s="47" t="s">
        <v>51</v>
      </c>
      <c r="E6" s="47" t="s">
        <v>51</v>
      </c>
      <c r="F6" s="47" t="s">
        <v>51</v>
      </c>
      <c r="G6" s="47">
        <v>1</v>
      </c>
      <c r="H6" s="47">
        <v>2</v>
      </c>
      <c r="I6" s="47">
        <v>3</v>
      </c>
      <c r="J6" s="47">
        <v>4</v>
      </c>
      <c r="K6" s="47">
        <v>5</v>
      </c>
      <c r="L6" s="47">
        <v>6</v>
      </c>
      <c r="M6" s="47">
        <v>7</v>
      </c>
      <c r="N6" s="47">
        <v>8</v>
      </c>
      <c r="O6" s="47">
        <v>9</v>
      </c>
      <c r="P6" s="47">
        <v>10</v>
      </c>
      <c r="Q6" s="47">
        <v>11</v>
      </c>
      <c r="R6" s="47">
        <v>12</v>
      </c>
      <c r="S6" s="47">
        <v>13</v>
      </c>
      <c r="T6" s="47">
        <v>14</v>
      </c>
      <c r="U6" s="47">
        <v>15</v>
      </c>
      <c r="V6" s="47">
        <v>16</v>
      </c>
      <c r="W6" s="47">
        <v>17</v>
      </c>
      <c r="X6" s="47">
        <v>18</v>
      </c>
      <c r="Y6" s="47">
        <v>19</v>
      </c>
      <c r="Z6" s="47">
        <v>20</v>
      </c>
      <c r="AA6" s="47">
        <v>21</v>
      </c>
      <c r="AB6" s="47">
        <v>22</v>
      </c>
      <c r="AC6" s="47">
        <v>24</v>
      </c>
      <c r="AD6" s="47">
        <v>25</v>
      </c>
      <c r="AE6" s="47">
        <v>26</v>
      </c>
      <c r="AF6" s="47">
        <v>27</v>
      </c>
      <c r="AG6" s="47">
        <v>28</v>
      </c>
      <c r="AH6" s="47">
        <v>29</v>
      </c>
      <c r="AI6" s="47">
        <v>30</v>
      </c>
      <c r="AJ6" s="47">
        <v>31</v>
      </c>
      <c r="AK6" s="47">
        <v>32</v>
      </c>
      <c r="AL6" s="47">
        <v>33</v>
      </c>
      <c r="AM6" s="47">
        <v>34</v>
      </c>
      <c r="AN6" s="47">
        <v>35</v>
      </c>
      <c r="AO6" s="47">
        <v>36</v>
      </c>
      <c r="AP6" s="47">
        <v>37</v>
      </c>
      <c r="AQ6" s="47">
        <v>38</v>
      </c>
      <c r="AR6" s="29"/>
      <c r="AS6" s="29"/>
      <c r="AT6" s="29"/>
      <c r="AU6" s="29"/>
      <c r="AV6" s="29"/>
    </row>
    <row r="7" spans="1:43" s="1" customFormat="1" ht="18.75" customHeight="1">
      <c r="A7" s="20" t="s">
        <v>72</v>
      </c>
      <c r="B7" s="20" t="s">
        <v>72</v>
      </c>
      <c r="C7" s="20" t="s">
        <v>72</v>
      </c>
      <c r="D7" s="20" t="s">
        <v>72</v>
      </c>
      <c r="E7" s="48" t="s">
        <v>72</v>
      </c>
      <c r="F7" s="48" t="s">
        <v>45</v>
      </c>
      <c r="G7" s="48">
        <v>565.33</v>
      </c>
      <c r="H7" s="48">
        <v>50</v>
      </c>
      <c r="I7" s="48">
        <v>8</v>
      </c>
      <c r="J7" s="48">
        <v>3</v>
      </c>
      <c r="K7" s="48"/>
      <c r="L7" s="48">
        <v>30</v>
      </c>
      <c r="M7" s="48">
        <v>50</v>
      </c>
      <c r="N7" s="48">
        <v>1</v>
      </c>
      <c r="O7" s="48">
        <v>55</v>
      </c>
      <c r="P7" s="48"/>
      <c r="Q7" s="48">
        <v>4</v>
      </c>
      <c r="R7" s="48">
        <v>15</v>
      </c>
      <c r="S7" s="48"/>
      <c r="T7" s="48"/>
      <c r="U7" s="48"/>
      <c r="V7" s="48"/>
      <c r="W7" s="48">
        <v>60</v>
      </c>
      <c r="X7" s="48">
        <v>29</v>
      </c>
      <c r="Y7" s="48"/>
      <c r="Z7" s="48"/>
      <c r="AA7" s="48">
        <v>53.8</v>
      </c>
      <c r="AB7" s="48"/>
      <c r="AC7" s="48">
        <v>37.45</v>
      </c>
      <c r="AD7" s="48">
        <v>41.18</v>
      </c>
      <c r="AE7" s="48">
        <v>5</v>
      </c>
      <c r="AF7" s="48"/>
      <c r="AG7" s="48">
        <v>77.9</v>
      </c>
      <c r="AH7" s="48"/>
      <c r="AI7" s="48"/>
      <c r="AJ7" s="48"/>
      <c r="AK7" s="48"/>
      <c r="AL7" s="48"/>
      <c r="AM7" s="50"/>
      <c r="AN7" s="50"/>
      <c r="AO7" s="50"/>
      <c r="AP7" s="50"/>
      <c r="AQ7" s="50">
        <v>45</v>
      </c>
    </row>
    <row r="8" spans="1:43" s="1" customFormat="1" ht="18.75" customHeight="1">
      <c r="A8" s="20" t="s">
        <v>73</v>
      </c>
      <c r="B8" s="20" t="s">
        <v>74</v>
      </c>
      <c r="C8" s="20" t="s">
        <v>75</v>
      </c>
      <c r="D8" s="20" t="s">
        <v>76</v>
      </c>
      <c r="E8" s="48" t="s">
        <v>77</v>
      </c>
      <c r="F8" s="48" t="s">
        <v>98</v>
      </c>
      <c r="G8" s="48">
        <v>565.33</v>
      </c>
      <c r="H8" s="48">
        <v>50</v>
      </c>
      <c r="I8" s="48">
        <v>8</v>
      </c>
      <c r="J8" s="48">
        <v>3</v>
      </c>
      <c r="K8" s="48"/>
      <c r="L8" s="48">
        <v>30</v>
      </c>
      <c r="M8" s="48">
        <v>50</v>
      </c>
      <c r="N8" s="48">
        <v>1</v>
      </c>
      <c r="O8" s="48">
        <v>55</v>
      </c>
      <c r="P8" s="48"/>
      <c r="Q8" s="48">
        <v>4</v>
      </c>
      <c r="R8" s="48">
        <v>15</v>
      </c>
      <c r="S8" s="48"/>
      <c r="T8" s="48"/>
      <c r="U8" s="48"/>
      <c r="V8" s="48"/>
      <c r="W8" s="48">
        <v>60</v>
      </c>
      <c r="X8" s="48">
        <v>29</v>
      </c>
      <c r="Y8" s="48"/>
      <c r="Z8" s="48"/>
      <c r="AA8" s="48">
        <v>53.8</v>
      </c>
      <c r="AB8" s="48"/>
      <c r="AC8" s="48">
        <v>37.45</v>
      </c>
      <c r="AD8" s="48">
        <v>41.18</v>
      </c>
      <c r="AE8" s="48">
        <v>5</v>
      </c>
      <c r="AF8" s="48"/>
      <c r="AG8" s="48">
        <v>77.9</v>
      </c>
      <c r="AH8" s="48"/>
      <c r="AI8" s="48"/>
      <c r="AJ8" s="48"/>
      <c r="AK8" s="48"/>
      <c r="AL8" s="48"/>
      <c r="AM8" s="50"/>
      <c r="AN8" s="50"/>
      <c r="AO8" s="50"/>
      <c r="AP8" s="50"/>
      <c r="AQ8" s="50">
        <v>45</v>
      </c>
    </row>
    <row r="9" s="1" customFormat="1" ht="20.25" customHeight="1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>
      <c r="G17" s="49"/>
    </row>
  </sheetData>
  <sheetProtection formatCells="0" formatColumns="0" formatRows="0" insertColumns="0" insertRows="0" insertHyperlinks="0" deleteColumns="0" deleteRows="0" sort="0" autoFilter="0" pivotTables="0"/>
  <mergeCells count="84">
    <mergeCell ref="AQ4:AQ5"/>
    <mergeCell ref="AN4:AN5"/>
    <mergeCell ref="AO4:AO5"/>
    <mergeCell ref="AP4:AP5"/>
    <mergeCell ref="AK4:AK5"/>
    <mergeCell ref="AL4:AL5"/>
    <mergeCell ref="AM4:AM5"/>
    <mergeCell ref="AH4:AH5"/>
    <mergeCell ref="AI4:AI5"/>
    <mergeCell ref="AJ4:AJ5"/>
    <mergeCell ref="AE4:AE5"/>
    <mergeCell ref="AF4:AF5"/>
    <mergeCell ref="AG4:AG5"/>
    <mergeCell ref="AB4:AB5"/>
    <mergeCell ref="AC4:AC5"/>
    <mergeCell ref="AD4:AD5"/>
    <mergeCell ref="Y4:Y5"/>
    <mergeCell ref="Z4:Z5"/>
    <mergeCell ref="AA4:AA5"/>
    <mergeCell ref="V4:V5"/>
    <mergeCell ref="W4:W5"/>
    <mergeCell ref="X4:X5"/>
    <mergeCell ref="S4:S5"/>
    <mergeCell ref="T4:T5"/>
    <mergeCell ref="U4:U5"/>
    <mergeCell ref="P4:P5"/>
    <mergeCell ref="Q4:Q5"/>
    <mergeCell ref="R4:R5"/>
    <mergeCell ref="M4:M5"/>
    <mergeCell ref="N4:N5"/>
    <mergeCell ref="O4:O5"/>
    <mergeCell ref="J4:J5"/>
    <mergeCell ref="K4:K5"/>
    <mergeCell ref="L4:L5"/>
    <mergeCell ref="G4:G5"/>
    <mergeCell ref="H4:H5"/>
    <mergeCell ref="I4:I5"/>
    <mergeCell ref="A2:AQ2"/>
    <mergeCell ref="A3:F3"/>
    <mergeCell ref="AP3:AQ3"/>
    <mergeCell ref="A4:C4"/>
    <mergeCell ref="D4:D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.8515625" style="1" customWidth="1"/>
    <col min="2" max="2" width="4.57421875" style="1" customWidth="1"/>
    <col min="3" max="3" width="3.421875" style="1" customWidth="1"/>
    <col min="4" max="4" width="9.57421875" style="1" customWidth="1"/>
    <col min="5" max="5" width="22.57421875" style="1" customWidth="1"/>
    <col min="6" max="6" width="24.140625" style="1" customWidth="1"/>
    <col min="7" max="15" width="9.140625" style="1" customWidth="1"/>
    <col min="16" max="16" width="7.7109375" style="1" customWidth="1"/>
    <col min="17" max="43" width="9.140625" style="1" customWidth="1"/>
    <col min="44" max="44" width="8.8515625" style="1" customWidth="1"/>
    <col min="45" max="46" width="9.140625" style="1" customWidth="1"/>
  </cols>
  <sheetData>
    <row r="1" spans="1:45" s="1" customFormat="1" ht="24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42"/>
    </row>
    <row r="2" spans="1:45" s="1" customFormat="1" ht="25.5" customHeight="1">
      <c r="A2" s="79" t="s">
        <v>136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43"/>
    </row>
    <row r="3" spans="1:45" s="1" customFormat="1" ht="21" customHeight="1">
      <c r="A3" s="21" t="s">
        <v>35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21" t="s">
        <v>36</v>
      </c>
      <c r="AS3" s="44"/>
    </row>
    <row r="4" spans="1:44" s="1" customFormat="1" ht="23.25" customHeight="1">
      <c r="A4" s="80" t="s">
        <v>56</v>
      </c>
      <c r="B4" s="82"/>
      <c r="C4" s="82"/>
      <c r="D4" s="80" t="s">
        <v>57</v>
      </c>
      <c r="E4" s="81" t="s">
        <v>58</v>
      </c>
      <c r="F4" s="81" t="s">
        <v>56</v>
      </c>
      <c r="G4" s="81" t="s">
        <v>59</v>
      </c>
      <c r="H4" s="81" t="s">
        <v>101</v>
      </c>
      <c r="I4" s="81" t="s">
        <v>102</v>
      </c>
      <c r="J4" s="81" t="s">
        <v>103</v>
      </c>
      <c r="K4" s="81" t="s">
        <v>104</v>
      </c>
      <c r="L4" s="81" t="s">
        <v>105</v>
      </c>
      <c r="M4" s="81" t="s">
        <v>106</v>
      </c>
      <c r="N4" s="81" t="s">
        <v>107</v>
      </c>
      <c r="O4" s="81" t="s">
        <v>108</v>
      </c>
      <c r="P4" s="81" t="s">
        <v>137</v>
      </c>
      <c r="Q4" s="81" t="s">
        <v>110</v>
      </c>
      <c r="R4" s="81" t="s">
        <v>111</v>
      </c>
      <c r="S4" s="81" t="s">
        <v>112</v>
      </c>
      <c r="T4" s="81" t="s">
        <v>113</v>
      </c>
      <c r="U4" s="81" t="s">
        <v>114</v>
      </c>
      <c r="V4" s="81" t="s">
        <v>115</v>
      </c>
      <c r="W4" s="81" t="s">
        <v>116</v>
      </c>
      <c r="X4" s="81" t="s">
        <v>117</v>
      </c>
      <c r="Y4" s="81" t="s">
        <v>118</v>
      </c>
      <c r="Z4" s="81" t="s">
        <v>119</v>
      </c>
      <c r="AA4" s="81" t="s">
        <v>120</v>
      </c>
      <c r="AB4" s="81" t="s">
        <v>121</v>
      </c>
      <c r="AC4" s="81" t="s">
        <v>122</v>
      </c>
      <c r="AD4" s="81" t="s">
        <v>123</v>
      </c>
      <c r="AE4" s="81" t="s">
        <v>124</v>
      </c>
      <c r="AF4" s="81" t="s">
        <v>138</v>
      </c>
      <c r="AG4" s="81" t="s">
        <v>50</v>
      </c>
      <c r="AH4" s="81" t="s">
        <v>126</v>
      </c>
      <c r="AI4" s="81" t="s">
        <v>127</v>
      </c>
      <c r="AJ4" s="81" t="s">
        <v>128</v>
      </c>
      <c r="AK4" s="81" t="s">
        <v>129</v>
      </c>
      <c r="AL4" s="81" t="s">
        <v>130</v>
      </c>
      <c r="AM4" s="81" t="s">
        <v>131</v>
      </c>
      <c r="AN4" s="81" t="s">
        <v>132</v>
      </c>
      <c r="AO4" s="81" t="s">
        <v>139</v>
      </c>
      <c r="AP4" s="81" t="s">
        <v>134</v>
      </c>
      <c r="AQ4" s="81" t="s">
        <v>135</v>
      </c>
      <c r="AR4" s="81" t="s">
        <v>140</v>
      </c>
    </row>
    <row r="5" spans="1:44" s="1" customFormat="1" ht="24" customHeight="1">
      <c r="A5" s="82"/>
      <c r="B5" s="82"/>
      <c r="C5" s="82"/>
      <c r="D5" s="80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</row>
    <row r="6" spans="1:44" s="1" customFormat="1" ht="26.25" customHeight="1">
      <c r="A6" s="35" t="s">
        <v>66</v>
      </c>
      <c r="B6" s="35" t="s">
        <v>67</v>
      </c>
      <c r="C6" s="35" t="s">
        <v>68</v>
      </c>
      <c r="D6" s="80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</row>
    <row r="7" spans="1:45" s="1" customFormat="1" ht="20.25" customHeight="1">
      <c r="A7" s="34" t="s">
        <v>51</v>
      </c>
      <c r="B7" s="34" t="s">
        <v>51</v>
      </c>
      <c r="C7" s="34" t="s">
        <v>51</v>
      </c>
      <c r="D7" s="34" t="s">
        <v>51</v>
      </c>
      <c r="E7" s="34" t="s">
        <v>51</v>
      </c>
      <c r="F7" s="34" t="s">
        <v>51</v>
      </c>
      <c r="G7" s="34">
        <v>1</v>
      </c>
      <c r="H7" s="34">
        <v>2</v>
      </c>
      <c r="I7" s="34">
        <v>3</v>
      </c>
      <c r="J7" s="34">
        <v>4</v>
      </c>
      <c r="K7" s="34">
        <v>5</v>
      </c>
      <c r="L7" s="34">
        <v>6</v>
      </c>
      <c r="M7" s="34">
        <v>7</v>
      </c>
      <c r="N7" s="34">
        <v>8</v>
      </c>
      <c r="O7" s="34">
        <v>9</v>
      </c>
      <c r="P7" s="34">
        <v>10</v>
      </c>
      <c r="Q7" s="34">
        <v>11</v>
      </c>
      <c r="R7" s="34">
        <v>12</v>
      </c>
      <c r="S7" s="34">
        <v>13</v>
      </c>
      <c r="T7" s="34">
        <v>14</v>
      </c>
      <c r="U7" s="34">
        <v>15</v>
      </c>
      <c r="V7" s="34">
        <v>16</v>
      </c>
      <c r="W7" s="34">
        <v>17</v>
      </c>
      <c r="X7" s="34">
        <v>18</v>
      </c>
      <c r="Y7" s="34">
        <v>19</v>
      </c>
      <c r="Z7" s="34">
        <v>20</v>
      </c>
      <c r="AA7" s="34">
        <v>21</v>
      </c>
      <c r="AB7" s="34">
        <v>22</v>
      </c>
      <c r="AC7" s="34">
        <v>23</v>
      </c>
      <c r="AD7" s="34">
        <v>24</v>
      </c>
      <c r="AE7" s="34">
        <v>25</v>
      </c>
      <c r="AF7" s="34">
        <v>26</v>
      </c>
      <c r="AG7" s="34">
        <v>27</v>
      </c>
      <c r="AH7" s="34">
        <v>28</v>
      </c>
      <c r="AI7" s="34">
        <v>29</v>
      </c>
      <c r="AJ7" s="34">
        <v>30</v>
      </c>
      <c r="AK7" s="34">
        <v>31</v>
      </c>
      <c r="AL7" s="34">
        <v>32</v>
      </c>
      <c r="AM7" s="34">
        <v>33</v>
      </c>
      <c r="AN7" s="34">
        <v>34</v>
      </c>
      <c r="AO7" s="34">
        <v>35</v>
      </c>
      <c r="AP7" s="34">
        <v>36</v>
      </c>
      <c r="AQ7" s="34">
        <v>37</v>
      </c>
      <c r="AR7" s="34">
        <v>38</v>
      </c>
      <c r="AS7" s="45"/>
    </row>
    <row r="8" spans="1:45" s="1" customFormat="1" ht="19.5" customHeight="1">
      <c r="A8" s="34" t="s">
        <v>72</v>
      </c>
      <c r="B8" s="34" t="s">
        <v>72</v>
      </c>
      <c r="C8" s="34" t="s">
        <v>72</v>
      </c>
      <c r="D8" s="34" t="s">
        <v>45</v>
      </c>
      <c r="E8" s="36" t="s">
        <v>72</v>
      </c>
      <c r="F8" s="36" t="s">
        <v>72</v>
      </c>
      <c r="G8" s="36">
        <v>565.33</v>
      </c>
      <c r="H8" s="36">
        <v>50</v>
      </c>
      <c r="I8" s="36">
        <v>8</v>
      </c>
      <c r="J8" s="36">
        <v>3</v>
      </c>
      <c r="K8" s="36"/>
      <c r="L8" s="36">
        <v>30</v>
      </c>
      <c r="M8" s="36">
        <v>50</v>
      </c>
      <c r="N8" s="36">
        <v>1</v>
      </c>
      <c r="O8" s="36">
        <v>55</v>
      </c>
      <c r="P8" s="36"/>
      <c r="Q8" s="36">
        <v>4</v>
      </c>
      <c r="R8" s="36">
        <v>15</v>
      </c>
      <c r="S8" s="36"/>
      <c r="T8" s="36"/>
      <c r="U8" s="36"/>
      <c r="V8" s="36"/>
      <c r="W8" s="36">
        <v>60</v>
      </c>
      <c r="X8" s="36">
        <v>29</v>
      </c>
      <c r="Y8" s="36"/>
      <c r="Z8" s="36"/>
      <c r="AA8" s="36">
        <v>53.8</v>
      </c>
      <c r="AB8" s="36"/>
      <c r="AC8" s="36">
        <v>37.45</v>
      </c>
      <c r="AD8" s="36">
        <v>41.18</v>
      </c>
      <c r="AE8" s="36">
        <v>5</v>
      </c>
      <c r="AF8" s="36"/>
      <c r="AG8" s="36">
        <v>77.9</v>
      </c>
      <c r="AH8" s="36"/>
      <c r="AI8" s="36">
        <v>45</v>
      </c>
      <c r="AJ8" s="36"/>
      <c r="AK8" s="36"/>
      <c r="AL8" s="36"/>
      <c r="AM8" s="36"/>
      <c r="AN8" s="36"/>
      <c r="AO8" s="36"/>
      <c r="AP8" s="36"/>
      <c r="AQ8" s="36"/>
      <c r="AR8" s="36"/>
      <c r="AS8" s="46"/>
    </row>
    <row r="9" spans="1:44" s="1" customFormat="1" ht="36" customHeight="1">
      <c r="A9" s="34" t="s">
        <v>73</v>
      </c>
      <c r="B9" s="34"/>
      <c r="C9" s="34"/>
      <c r="D9" s="34"/>
      <c r="E9" s="36"/>
      <c r="F9" s="36"/>
      <c r="G9" s="36">
        <v>565.33</v>
      </c>
      <c r="H9" s="36">
        <v>50</v>
      </c>
      <c r="I9" s="36">
        <v>8</v>
      </c>
      <c r="J9" s="36">
        <v>3</v>
      </c>
      <c r="K9" s="36"/>
      <c r="L9" s="36">
        <v>30</v>
      </c>
      <c r="M9" s="36">
        <v>50</v>
      </c>
      <c r="N9" s="36">
        <v>1</v>
      </c>
      <c r="O9" s="36">
        <v>55</v>
      </c>
      <c r="P9" s="36"/>
      <c r="Q9" s="36">
        <v>4</v>
      </c>
      <c r="R9" s="36">
        <v>15</v>
      </c>
      <c r="S9" s="36"/>
      <c r="T9" s="36"/>
      <c r="U9" s="36"/>
      <c r="V9" s="36"/>
      <c r="W9" s="36">
        <v>60</v>
      </c>
      <c r="X9" s="36">
        <v>29</v>
      </c>
      <c r="Y9" s="36"/>
      <c r="Z9" s="36"/>
      <c r="AA9" s="36">
        <v>53.8</v>
      </c>
      <c r="AB9" s="36"/>
      <c r="AC9" s="36">
        <v>37.45</v>
      </c>
      <c r="AD9" s="36">
        <v>41.18</v>
      </c>
      <c r="AE9" s="36">
        <v>5</v>
      </c>
      <c r="AF9" s="36"/>
      <c r="AG9" s="36">
        <v>77.9</v>
      </c>
      <c r="AH9" s="36"/>
      <c r="AI9" s="36">
        <v>45</v>
      </c>
      <c r="AJ9" s="36"/>
      <c r="AK9" s="36"/>
      <c r="AL9" s="36"/>
      <c r="AM9" s="36"/>
      <c r="AN9" s="36"/>
      <c r="AO9" s="36"/>
      <c r="AP9" s="36"/>
      <c r="AQ9" s="36"/>
      <c r="AR9" s="36"/>
    </row>
    <row r="10" spans="1:44" s="1" customFormat="1" ht="19.5" customHeight="1">
      <c r="A10" s="34"/>
      <c r="B10" s="34" t="s">
        <v>74</v>
      </c>
      <c r="C10" s="34"/>
      <c r="D10" s="34"/>
      <c r="E10" s="36"/>
      <c r="F10" s="36"/>
      <c r="G10" s="36">
        <v>565.33</v>
      </c>
      <c r="H10" s="36">
        <v>50</v>
      </c>
      <c r="I10" s="36">
        <v>8</v>
      </c>
      <c r="J10" s="36">
        <v>3</v>
      </c>
      <c r="K10" s="36"/>
      <c r="L10" s="36">
        <v>30</v>
      </c>
      <c r="M10" s="36">
        <v>50</v>
      </c>
      <c r="N10" s="36">
        <v>1</v>
      </c>
      <c r="O10" s="36">
        <v>55</v>
      </c>
      <c r="P10" s="36"/>
      <c r="Q10" s="36">
        <v>4</v>
      </c>
      <c r="R10" s="36">
        <v>15</v>
      </c>
      <c r="S10" s="36"/>
      <c r="T10" s="36"/>
      <c r="U10" s="36"/>
      <c r="V10" s="36"/>
      <c r="W10" s="36">
        <v>60</v>
      </c>
      <c r="X10" s="36">
        <v>29</v>
      </c>
      <c r="Y10" s="36"/>
      <c r="Z10" s="36"/>
      <c r="AA10" s="36">
        <v>53.8</v>
      </c>
      <c r="AB10" s="36"/>
      <c r="AC10" s="36">
        <v>37.45</v>
      </c>
      <c r="AD10" s="36">
        <v>41.18</v>
      </c>
      <c r="AE10" s="36">
        <v>5</v>
      </c>
      <c r="AF10" s="36"/>
      <c r="AG10" s="36">
        <v>77.9</v>
      </c>
      <c r="AH10" s="36"/>
      <c r="AI10" s="36">
        <v>45</v>
      </c>
      <c r="AJ10" s="36"/>
      <c r="AK10" s="36"/>
      <c r="AL10" s="36"/>
      <c r="AM10" s="36"/>
      <c r="AN10" s="36"/>
      <c r="AO10" s="36"/>
      <c r="AP10" s="36"/>
      <c r="AQ10" s="36"/>
      <c r="AR10" s="36"/>
    </row>
    <row r="11" spans="1:44" s="1" customFormat="1" ht="19.5" customHeight="1">
      <c r="A11" s="34"/>
      <c r="B11" s="34"/>
      <c r="C11" s="34"/>
      <c r="D11" s="34" t="s">
        <v>76</v>
      </c>
      <c r="E11" s="36"/>
      <c r="F11" s="36"/>
      <c r="G11" s="36">
        <v>565.33</v>
      </c>
      <c r="H11" s="36">
        <v>50</v>
      </c>
      <c r="I11" s="36">
        <v>8</v>
      </c>
      <c r="J11" s="36">
        <v>3</v>
      </c>
      <c r="K11" s="36"/>
      <c r="L11" s="36">
        <v>30</v>
      </c>
      <c r="M11" s="36">
        <v>50</v>
      </c>
      <c r="N11" s="36">
        <v>1</v>
      </c>
      <c r="O11" s="36">
        <v>55</v>
      </c>
      <c r="P11" s="36"/>
      <c r="Q11" s="36">
        <v>4</v>
      </c>
      <c r="R11" s="36">
        <v>15</v>
      </c>
      <c r="S11" s="36"/>
      <c r="T11" s="36"/>
      <c r="U11" s="36"/>
      <c r="V11" s="36"/>
      <c r="W11" s="36">
        <v>60</v>
      </c>
      <c r="X11" s="36">
        <v>29</v>
      </c>
      <c r="Y11" s="36"/>
      <c r="Z11" s="36"/>
      <c r="AA11" s="36">
        <v>53.8</v>
      </c>
      <c r="AB11" s="36"/>
      <c r="AC11" s="36">
        <v>37.45</v>
      </c>
      <c r="AD11" s="36">
        <v>41.18</v>
      </c>
      <c r="AE11" s="36">
        <v>5</v>
      </c>
      <c r="AF11" s="36"/>
      <c r="AG11" s="36">
        <v>77.9</v>
      </c>
      <c r="AH11" s="36"/>
      <c r="AI11" s="36">
        <v>45</v>
      </c>
      <c r="AJ11" s="36"/>
      <c r="AK11" s="36"/>
      <c r="AL11" s="36"/>
      <c r="AM11" s="36"/>
      <c r="AN11" s="36"/>
      <c r="AO11" s="36"/>
      <c r="AP11" s="36"/>
      <c r="AQ11" s="36"/>
      <c r="AR11" s="36"/>
    </row>
    <row r="12" spans="1:44" s="1" customFormat="1" ht="36" customHeight="1">
      <c r="A12" s="34" t="s">
        <v>73</v>
      </c>
      <c r="B12" s="34" t="s">
        <v>74</v>
      </c>
      <c r="C12" s="34" t="s">
        <v>75</v>
      </c>
      <c r="D12" s="34" t="s">
        <v>76</v>
      </c>
      <c r="E12" s="36" t="s">
        <v>77</v>
      </c>
      <c r="F12" s="36" t="s">
        <v>98</v>
      </c>
      <c r="G12" s="36">
        <v>565.33</v>
      </c>
      <c r="H12" s="36">
        <v>50</v>
      </c>
      <c r="I12" s="36">
        <v>8</v>
      </c>
      <c r="J12" s="36">
        <v>3</v>
      </c>
      <c r="K12" s="36"/>
      <c r="L12" s="36">
        <v>30</v>
      </c>
      <c r="M12" s="36">
        <v>50</v>
      </c>
      <c r="N12" s="36">
        <v>1</v>
      </c>
      <c r="O12" s="36">
        <v>55</v>
      </c>
      <c r="P12" s="36"/>
      <c r="Q12" s="36">
        <v>4</v>
      </c>
      <c r="R12" s="36">
        <v>15</v>
      </c>
      <c r="S12" s="36"/>
      <c r="T12" s="36"/>
      <c r="U12" s="36"/>
      <c r="V12" s="36"/>
      <c r="W12" s="36">
        <v>60</v>
      </c>
      <c r="X12" s="36">
        <v>29</v>
      </c>
      <c r="Y12" s="36"/>
      <c r="Z12" s="36"/>
      <c r="AA12" s="36">
        <v>53.8</v>
      </c>
      <c r="AB12" s="36"/>
      <c r="AC12" s="36">
        <v>37.45</v>
      </c>
      <c r="AD12" s="36">
        <v>41.18</v>
      </c>
      <c r="AE12" s="36">
        <v>5</v>
      </c>
      <c r="AF12" s="36"/>
      <c r="AG12" s="36">
        <v>77.9</v>
      </c>
      <c r="AH12" s="36"/>
      <c r="AI12" s="36">
        <v>45</v>
      </c>
      <c r="AJ12" s="36"/>
      <c r="AK12" s="36"/>
      <c r="AL12" s="36"/>
      <c r="AM12" s="36"/>
      <c r="AN12" s="36"/>
      <c r="AO12" s="36"/>
      <c r="AP12" s="36"/>
      <c r="AQ12" s="36"/>
      <c r="AR12" s="36"/>
    </row>
    <row r="13" s="1" customFormat="1" ht="18.75" customHeight="1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formatCells="0" formatColumns="0" formatRows="0" insertColumns="0" insertRows="0" insertHyperlinks="0" deleteColumns="0" deleteRows="0" sort="0" autoFilter="0" pivotTables="0"/>
  <mergeCells count="126">
    <mergeCell ref="A4:C5"/>
    <mergeCell ref="AQ4:AQ6"/>
    <mergeCell ref="AR4:AR6"/>
    <mergeCell ref="AO4:AO6"/>
    <mergeCell ref="AP4:AP6"/>
    <mergeCell ref="AM4:AM6"/>
    <mergeCell ref="AN4:AN6"/>
    <mergeCell ref="AK4:AK6"/>
    <mergeCell ref="AL4:AL6"/>
    <mergeCell ref="AI4:AI6"/>
    <mergeCell ref="AJ4:AJ6"/>
    <mergeCell ref="AG4:AG6"/>
    <mergeCell ref="AH4:AH6"/>
    <mergeCell ref="AE4:AE6"/>
    <mergeCell ref="AF4:AF6"/>
    <mergeCell ref="AC4:AC6"/>
    <mergeCell ref="AD4:AD6"/>
    <mergeCell ref="AA4:AA6"/>
    <mergeCell ref="AB4:AB6"/>
    <mergeCell ref="Y4:Y6"/>
    <mergeCell ref="Z4:Z6"/>
    <mergeCell ref="W4:W6"/>
    <mergeCell ref="X4:X6"/>
    <mergeCell ref="U4:U6"/>
    <mergeCell ref="V4:V6"/>
    <mergeCell ref="S4:S6"/>
    <mergeCell ref="T4:T6"/>
    <mergeCell ref="Q4:Q6"/>
    <mergeCell ref="R4:R6"/>
    <mergeCell ref="O4:O6"/>
    <mergeCell ref="P4:P6"/>
    <mergeCell ref="M4:M6"/>
    <mergeCell ref="N4:N6"/>
    <mergeCell ref="K4:K6"/>
    <mergeCell ref="L4:L6"/>
    <mergeCell ref="I4:I6"/>
    <mergeCell ref="J4:J6"/>
    <mergeCell ref="G4:G6"/>
    <mergeCell ref="H4:H6"/>
    <mergeCell ref="A2:AR2"/>
    <mergeCell ref="D4:D6"/>
    <mergeCell ref="E4:E6"/>
    <mergeCell ref="F4:F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.57421875" style="1" customWidth="1"/>
    <col min="2" max="2" width="3.8515625" style="1" customWidth="1"/>
    <col min="3" max="3" width="4.28125" style="1" customWidth="1"/>
    <col min="4" max="4" width="9.140625" style="1" customWidth="1"/>
    <col min="5" max="5" width="18.8515625" style="1" customWidth="1"/>
    <col min="6" max="6" width="21.57421875" style="1" customWidth="1"/>
    <col min="7" max="7" width="9.140625" style="1" customWidth="1"/>
    <col min="8" max="8" width="13.7109375" style="1" customWidth="1"/>
    <col min="9" max="9" width="9.140625" style="1" customWidth="1"/>
    <col min="10" max="10" width="8.421875" style="1" customWidth="1"/>
    <col min="11" max="17" width="9.140625" style="1" customWidth="1"/>
    <col min="18" max="18" width="11.00390625" style="1" customWidth="1"/>
    <col min="19" max="51" width="9.140625" style="1" customWidth="1"/>
  </cols>
  <sheetData>
    <row r="1" spans="1:18" s="1" customFormat="1" ht="21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s="1" customFormat="1" ht="27.75" customHeight="1">
      <c r="A2" s="79" t="s">
        <v>141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9" s="1" customFormat="1" ht="20.25" customHeight="1">
      <c r="A3" s="32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 t="s">
        <v>36</v>
      </c>
      <c r="S3" s="39"/>
    </row>
    <row r="4" spans="1:50" s="1" customFormat="1" ht="16.5" customHeight="1">
      <c r="A4" s="81" t="s">
        <v>56</v>
      </c>
      <c r="B4" s="81"/>
      <c r="C4" s="81"/>
      <c r="D4" s="78" t="s">
        <v>57</v>
      </c>
      <c r="E4" s="78" t="s">
        <v>58</v>
      </c>
      <c r="F4" s="78" t="s">
        <v>56</v>
      </c>
      <c r="G4" s="78" t="s">
        <v>59</v>
      </c>
      <c r="H4" s="78" t="s">
        <v>142</v>
      </c>
      <c r="I4" s="78" t="s">
        <v>143</v>
      </c>
      <c r="J4" s="78" t="s">
        <v>144</v>
      </c>
      <c r="K4" s="78" t="s">
        <v>145</v>
      </c>
      <c r="L4" s="78" t="s">
        <v>146</v>
      </c>
      <c r="M4" s="78" t="s">
        <v>147</v>
      </c>
      <c r="N4" s="78" t="s">
        <v>96</v>
      </c>
      <c r="O4" s="78" t="s">
        <v>148</v>
      </c>
      <c r="P4" s="78" t="s">
        <v>149</v>
      </c>
      <c r="Q4" s="78" t="s">
        <v>150</v>
      </c>
      <c r="R4" s="78" t="s">
        <v>50</v>
      </c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</row>
    <row r="5" spans="1:50" s="1" customFormat="1" ht="15.75" customHeight="1">
      <c r="A5" s="81"/>
      <c r="B5" s="81"/>
      <c r="C5" s="81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</row>
    <row r="6" spans="1:18" s="1" customFormat="1" ht="21.75" customHeight="1">
      <c r="A6" s="34" t="s">
        <v>66</v>
      </c>
      <c r="B6" s="34" t="s">
        <v>67</v>
      </c>
      <c r="C6" s="34" t="s">
        <v>68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s="1" customFormat="1" ht="19.5" customHeight="1">
      <c r="A7" s="35" t="s">
        <v>51</v>
      </c>
      <c r="B7" s="35" t="s">
        <v>51</v>
      </c>
      <c r="C7" s="35" t="s">
        <v>51</v>
      </c>
      <c r="D7" s="35" t="s">
        <v>51</v>
      </c>
      <c r="E7" s="35" t="s">
        <v>51</v>
      </c>
      <c r="F7" s="35" t="s">
        <v>51</v>
      </c>
      <c r="G7" s="35">
        <v>1</v>
      </c>
      <c r="H7" s="35">
        <v>2</v>
      </c>
      <c r="I7" s="35">
        <v>3</v>
      </c>
      <c r="J7" s="35">
        <v>4</v>
      </c>
      <c r="K7" s="35">
        <v>5</v>
      </c>
      <c r="L7" s="35">
        <v>6</v>
      </c>
      <c r="M7" s="35">
        <v>7</v>
      </c>
      <c r="N7" s="35">
        <v>8</v>
      </c>
      <c r="O7" s="35">
        <v>9</v>
      </c>
      <c r="P7" s="35">
        <v>10</v>
      </c>
      <c r="Q7" s="35">
        <v>11</v>
      </c>
      <c r="R7" s="35">
        <v>13</v>
      </c>
    </row>
    <row r="8" spans="1:18" s="1" customFormat="1" ht="18" customHeight="1">
      <c r="A8" s="34" t="s">
        <v>72</v>
      </c>
      <c r="B8" s="34" t="s">
        <v>72</v>
      </c>
      <c r="C8" s="34" t="s">
        <v>72</v>
      </c>
      <c r="D8" s="36" t="s">
        <v>72</v>
      </c>
      <c r="E8" s="36" t="s">
        <v>72</v>
      </c>
      <c r="F8" s="36" t="s">
        <v>45</v>
      </c>
      <c r="G8" s="34">
        <v>207.77</v>
      </c>
      <c r="H8" s="37">
        <v>16.11</v>
      </c>
      <c r="I8" s="37">
        <v>159.1</v>
      </c>
      <c r="J8" s="37"/>
      <c r="K8" s="37"/>
      <c r="L8" s="37"/>
      <c r="M8" s="37"/>
      <c r="N8" s="37"/>
      <c r="O8" s="37"/>
      <c r="P8" s="37"/>
      <c r="Q8" s="37"/>
      <c r="R8" s="37"/>
    </row>
    <row r="9" spans="1:18" s="1" customFormat="1" ht="18" customHeight="1">
      <c r="A9" s="34" t="s">
        <v>73</v>
      </c>
      <c r="B9" s="34" t="s">
        <v>74</v>
      </c>
      <c r="C9" s="34" t="s">
        <v>75</v>
      </c>
      <c r="D9" s="36" t="s">
        <v>76</v>
      </c>
      <c r="E9" s="36" t="s">
        <v>77</v>
      </c>
      <c r="F9" s="36" t="s">
        <v>98</v>
      </c>
      <c r="G9" s="34">
        <v>207.77</v>
      </c>
      <c r="H9" s="37">
        <v>16.11</v>
      </c>
      <c r="I9" s="37">
        <v>159.1</v>
      </c>
      <c r="J9" s="37"/>
      <c r="K9" s="37"/>
      <c r="L9" s="37"/>
      <c r="M9" s="37"/>
      <c r="N9" s="37"/>
      <c r="O9" s="37"/>
      <c r="P9" s="37"/>
      <c r="Q9" s="37"/>
      <c r="R9" s="37"/>
    </row>
    <row r="10" s="1" customFormat="1" ht="15"/>
    <row r="11" s="1" customFormat="1" ht="15"/>
    <row r="12" s="1" customFormat="1" ht="15"/>
    <row r="13" s="1" customFormat="1" ht="15">
      <c r="G13" s="38"/>
    </row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formatCells="0" formatColumns="0" formatRows="0" insertColumns="0" insertRows="0" insertHyperlinks="0" deleteColumns="0" deleteRows="0" sort="0" autoFilter="0" pivotTables="0"/>
  <mergeCells count="48">
    <mergeCell ref="A4:C5"/>
    <mergeCell ref="Q4:Q6"/>
    <mergeCell ref="R4:R6"/>
    <mergeCell ref="O4:O6"/>
    <mergeCell ref="P4:P6"/>
    <mergeCell ref="M4:M6"/>
    <mergeCell ref="N4:N6"/>
    <mergeCell ref="K4:K6"/>
    <mergeCell ref="L4:L6"/>
    <mergeCell ref="I4:I6"/>
    <mergeCell ref="J4:J6"/>
    <mergeCell ref="G4:G6"/>
    <mergeCell ref="H4:H6"/>
    <mergeCell ref="A2:R2"/>
    <mergeCell ref="D4:D6"/>
    <mergeCell ref="E4:E6"/>
    <mergeCell ref="F4:F6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2" width="5.00390625" style="1" customWidth="1"/>
    <col min="3" max="3" width="5.7109375" style="1" customWidth="1"/>
    <col min="4" max="4" width="11.28125" style="1" customWidth="1"/>
    <col min="5" max="5" width="21.140625" style="1" customWidth="1"/>
    <col min="6" max="6" width="17.140625" style="1" customWidth="1"/>
    <col min="7" max="7" width="17.57421875" style="1" customWidth="1"/>
    <col min="8" max="8" width="11.421875" style="1" customWidth="1"/>
    <col min="9" max="9" width="12.140625" style="1" customWidth="1"/>
    <col min="10" max="10" width="10.28125" style="1" customWidth="1"/>
    <col min="11" max="11" width="12.7109375" style="1" customWidth="1"/>
    <col min="12" max="12" width="12.421875" style="1" customWidth="1"/>
    <col min="13" max="13" width="14.140625" style="1" customWidth="1"/>
    <col min="14" max="14" width="13.140625" style="1" customWidth="1"/>
    <col min="15" max="15" width="12.7109375" style="1" customWidth="1"/>
    <col min="16" max="16" width="10.7109375" style="1" customWidth="1"/>
    <col min="17" max="17" width="12.00390625" style="1" customWidth="1"/>
    <col min="18" max="51" width="9.140625" style="1" customWidth="1"/>
  </cols>
  <sheetData>
    <row r="1" spans="2:19" s="1" customFormat="1" ht="20.2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1" customFormat="1" ht="25.5" customHeight="1">
      <c r="A2" s="79" t="s">
        <v>151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s="1" customFormat="1" ht="18.75" customHeight="1">
      <c r="A3" s="29" t="s">
        <v>35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3" t="s">
        <v>36</v>
      </c>
      <c r="S3" s="84"/>
    </row>
    <row r="4" spans="1:50" s="1" customFormat="1" ht="18" customHeight="1">
      <c r="A4" s="85" t="s">
        <v>56</v>
      </c>
      <c r="B4" s="85"/>
      <c r="C4" s="85"/>
      <c r="D4" s="85" t="s">
        <v>57</v>
      </c>
      <c r="E4" s="85" t="s">
        <v>58</v>
      </c>
      <c r="F4" s="85" t="s">
        <v>152</v>
      </c>
      <c r="G4" s="85" t="s">
        <v>153</v>
      </c>
      <c r="H4" s="85" t="s">
        <v>154</v>
      </c>
      <c r="I4" s="85" t="s">
        <v>155</v>
      </c>
      <c r="J4" s="85" t="s">
        <v>156</v>
      </c>
      <c r="K4" s="85" t="s">
        <v>157</v>
      </c>
      <c r="L4" s="85"/>
      <c r="M4" s="85"/>
      <c r="N4" s="85"/>
      <c r="O4" s="85"/>
      <c r="P4" s="85"/>
      <c r="Q4" s="85"/>
      <c r="R4" s="85"/>
      <c r="S4" s="85" t="s">
        <v>158</v>
      </c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</row>
    <row r="5" spans="1:50" s="1" customFormat="1" ht="22.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 t="s">
        <v>59</v>
      </c>
      <c r="L5" s="85" t="s">
        <v>159</v>
      </c>
      <c r="M5" s="85"/>
      <c r="N5" s="85"/>
      <c r="O5" s="85" t="s">
        <v>69</v>
      </c>
      <c r="P5" s="85" t="s">
        <v>63</v>
      </c>
      <c r="Q5" s="85" t="s">
        <v>160</v>
      </c>
      <c r="R5" s="85" t="s">
        <v>161</v>
      </c>
      <c r="S5" s="85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</row>
    <row r="6" spans="1:50" s="1" customFormat="1" ht="57" customHeight="1">
      <c r="A6" s="8" t="s">
        <v>66</v>
      </c>
      <c r="B6" s="8" t="s">
        <v>67</v>
      </c>
      <c r="C6" s="8" t="s">
        <v>68</v>
      </c>
      <c r="D6" s="85"/>
      <c r="E6" s="85"/>
      <c r="F6" s="85"/>
      <c r="G6" s="85"/>
      <c r="H6" s="85"/>
      <c r="I6" s="85"/>
      <c r="J6" s="85"/>
      <c r="K6" s="85"/>
      <c r="L6" s="30" t="s">
        <v>60</v>
      </c>
      <c r="M6" s="30" t="s">
        <v>61</v>
      </c>
      <c r="N6" s="8" t="s">
        <v>62</v>
      </c>
      <c r="O6" s="85"/>
      <c r="P6" s="85"/>
      <c r="Q6" s="85"/>
      <c r="R6" s="85"/>
      <c r="S6" s="85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</row>
    <row r="7" spans="1:19" s="1" customFormat="1" ht="19.5" customHeight="1">
      <c r="A7" s="8" t="s">
        <v>51</v>
      </c>
      <c r="B7" s="8" t="s">
        <v>51</v>
      </c>
      <c r="C7" s="8" t="s">
        <v>51</v>
      </c>
      <c r="D7" s="8" t="s">
        <v>51</v>
      </c>
      <c r="E7" s="8" t="s">
        <v>51</v>
      </c>
      <c r="F7" s="8" t="s">
        <v>51</v>
      </c>
      <c r="G7" s="8" t="s">
        <v>51</v>
      </c>
      <c r="H7" s="8" t="s">
        <v>51</v>
      </c>
      <c r="I7" s="8" t="s">
        <v>51</v>
      </c>
      <c r="J7" s="8" t="s">
        <v>51</v>
      </c>
      <c r="K7" s="8">
        <v>1</v>
      </c>
      <c r="L7" s="8">
        <v>2</v>
      </c>
      <c r="M7" s="8">
        <v>3</v>
      </c>
      <c r="N7" s="8">
        <v>4</v>
      </c>
      <c r="O7" s="8">
        <v>5</v>
      </c>
      <c r="P7" s="8">
        <v>6</v>
      </c>
      <c r="Q7" s="8">
        <v>7</v>
      </c>
      <c r="R7" s="8">
        <v>8</v>
      </c>
      <c r="S7" s="8">
        <v>9</v>
      </c>
    </row>
    <row r="8" spans="1:19" s="1" customFormat="1" ht="19.5" customHeight="1">
      <c r="A8" s="12" t="s">
        <v>72</v>
      </c>
      <c r="B8" s="12" t="s">
        <v>72</v>
      </c>
      <c r="C8" s="12" t="s">
        <v>72</v>
      </c>
      <c r="D8" s="12" t="s">
        <v>72</v>
      </c>
      <c r="E8" s="12" t="s">
        <v>45</v>
      </c>
      <c r="F8" s="12" t="s">
        <v>72</v>
      </c>
      <c r="G8" s="12" t="s">
        <v>72</v>
      </c>
      <c r="H8" s="12">
        <v>6145</v>
      </c>
      <c r="I8" s="12" t="s">
        <v>72</v>
      </c>
      <c r="J8" s="12" t="s">
        <v>72</v>
      </c>
      <c r="K8" s="8">
        <v>220.8</v>
      </c>
      <c r="L8" s="8"/>
      <c r="M8" s="8"/>
      <c r="N8" s="8"/>
      <c r="O8" s="8"/>
      <c r="P8" s="8">
        <v>220.8</v>
      </c>
      <c r="Q8" s="8"/>
      <c r="R8" s="8"/>
      <c r="S8" s="8" t="s">
        <v>72</v>
      </c>
    </row>
    <row r="9" spans="1:19" s="1" customFormat="1" ht="19.5" customHeight="1">
      <c r="A9" s="12"/>
      <c r="B9" s="12"/>
      <c r="C9" s="12"/>
      <c r="D9" s="12"/>
      <c r="E9" s="12" t="s">
        <v>162</v>
      </c>
      <c r="F9" s="12"/>
      <c r="G9" s="12"/>
      <c r="H9" s="12">
        <v>6145</v>
      </c>
      <c r="I9" s="12"/>
      <c r="J9" s="12"/>
      <c r="K9" s="8">
        <v>220.8</v>
      </c>
      <c r="L9" s="8"/>
      <c r="M9" s="8"/>
      <c r="N9" s="8"/>
      <c r="O9" s="8"/>
      <c r="P9" s="8">
        <v>220.8</v>
      </c>
      <c r="Q9" s="8"/>
      <c r="R9" s="8"/>
      <c r="S9" s="8"/>
    </row>
    <row r="10" spans="1:19" s="1" customFormat="1" ht="19.5" customHeight="1">
      <c r="A10" s="12"/>
      <c r="B10" s="12"/>
      <c r="C10" s="12"/>
      <c r="D10" s="12"/>
      <c r="E10" s="12" t="s">
        <v>77</v>
      </c>
      <c r="F10" s="12"/>
      <c r="G10" s="12"/>
      <c r="H10" s="12">
        <v>6145</v>
      </c>
      <c r="I10" s="12"/>
      <c r="J10" s="12"/>
      <c r="K10" s="8">
        <v>220.8</v>
      </c>
      <c r="L10" s="8"/>
      <c r="M10" s="8"/>
      <c r="N10" s="8"/>
      <c r="O10" s="8"/>
      <c r="P10" s="8">
        <v>220.8</v>
      </c>
      <c r="Q10" s="8"/>
      <c r="R10" s="8"/>
      <c r="S10" s="8"/>
    </row>
    <row r="11" spans="1:19" s="1" customFormat="1" ht="31.5" customHeight="1">
      <c r="A11" s="12" t="s">
        <v>73</v>
      </c>
      <c r="B11" s="12" t="s">
        <v>74</v>
      </c>
      <c r="C11" s="12" t="s">
        <v>75</v>
      </c>
      <c r="D11" s="12" t="s">
        <v>76</v>
      </c>
      <c r="E11" s="12" t="s">
        <v>77</v>
      </c>
      <c r="F11" s="12" t="s">
        <v>163</v>
      </c>
      <c r="G11" s="12" t="s">
        <v>164</v>
      </c>
      <c r="H11" s="12">
        <v>1</v>
      </c>
      <c r="I11" s="12" t="s">
        <v>165</v>
      </c>
      <c r="J11" s="12" t="s">
        <v>166</v>
      </c>
      <c r="K11" s="8">
        <v>8</v>
      </c>
      <c r="L11" s="8"/>
      <c r="M11" s="8"/>
      <c r="N11" s="8"/>
      <c r="O11" s="8"/>
      <c r="P11" s="8">
        <v>8</v>
      </c>
      <c r="Q11" s="8"/>
      <c r="R11" s="8"/>
      <c r="S11" s="8"/>
    </row>
    <row r="12" spans="1:19" s="1" customFormat="1" ht="31.5" customHeight="1">
      <c r="A12" s="12" t="s">
        <v>73</v>
      </c>
      <c r="B12" s="12" t="s">
        <v>74</v>
      </c>
      <c r="C12" s="12" t="s">
        <v>75</v>
      </c>
      <c r="D12" s="12" t="s">
        <v>76</v>
      </c>
      <c r="E12" s="12" t="s">
        <v>77</v>
      </c>
      <c r="F12" s="12" t="s">
        <v>163</v>
      </c>
      <c r="G12" s="12" t="s">
        <v>167</v>
      </c>
      <c r="H12" s="12">
        <v>1</v>
      </c>
      <c r="I12" s="12" t="s">
        <v>168</v>
      </c>
      <c r="J12" s="12" t="s">
        <v>169</v>
      </c>
      <c r="K12" s="8">
        <v>0.8</v>
      </c>
      <c r="L12" s="8"/>
      <c r="M12" s="8"/>
      <c r="N12" s="8"/>
      <c r="O12" s="8"/>
      <c r="P12" s="8">
        <v>0.8</v>
      </c>
      <c r="Q12" s="8"/>
      <c r="R12" s="8"/>
      <c r="S12" s="8"/>
    </row>
    <row r="13" spans="1:19" s="1" customFormat="1" ht="19.5" customHeight="1">
      <c r="A13" s="12" t="s">
        <v>73</v>
      </c>
      <c r="B13" s="12" t="s">
        <v>74</v>
      </c>
      <c r="C13" s="12" t="s">
        <v>75</v>
      </c>
      <c r="D13" s="12" t="s">
        <v>76</v>
      </c>
      <c r="E13" s="12" t="s">
        <v>77</v>
      </c>
      <c r="F13" s="12" t="s">
        <v>163</v>
      </c>
      <c r="G13" s="12" t="s">
        <v>170</v>
      </c>
      <c r="H13" s="12">
        <v>1</v>
      </c>
      <c r="I13" s="12" t="s">
        <v>165</v>
      </c>
      <c r="J13" s="12" t="s">
        <v>171</v>
      </c>
      <c r="K13" s="8">
        <v>3</v>
      </c>
      <c r="L13" s="8"/>
      <c r="M13" s="8"/>
      <c r="N13" s="8"/>
      <c r="O13" s="8"/>
      <c r="P13" s="8">
        <v>3</v>
      </c>
      <c r="Q13" s="8"/>
      <c r="R13" s="8"/>
      <c r="S13" s="8"/>
    </row>
    <row r="14" spans="1:19" s="1" customFormat="1" ht="19.5" customHeight="1">
      <c r="A14" s="12" t="s">
        <v>73</v>
      </c>
      <c r="B14" s="12" t="s">
        <v>74</v>
      </c>
      <c r="C14" s="12" t="s">
        <v>75</v>
      </c>
      <c r="D14" s="12" t="s">
        <v>76</v>
      </c>
      <c r="E14" s="12" t="s">
        <v>77</v>
      </c>
      <c r="F14" s="12" t="s">
        <v>163</v>
      </c>
      <c r="G14" s="12" t="s">
        <v>172</v>
      </c>
      <c r="H14" s="12">
        <v>1</v>
      </c>
      <c r="I14" s="12" t="s">
        <v>68</v>
      </c>
      <c r="J14" s="12" t="s">
        <v>173</v>
      </c>
      <c r="K14" s="8">
        <v>6</v>
      </c>
      <c r="L14" s="8"/>
      <c r="M14" s="8"/>
      <c r="N14" s="8"/>
      <c r="O14" s="8"/>
      <c r="P14" s="8">
        <v>6</v>
      </c>
      <c r="Q14" s="8"/>
      <c r="R14" s="8"/>
      <c r="S14" s="8"/>
    </row>
    <row r="15" spans="1:19" s="1" customFormat="1" ht="19.5" customHeight="1">
      <c r="A15" s="12" t="s">
        <v>73</v>
      </c>
      <c r="B15" s="12" t="s">
        <v>74</v>
      </c>
      <c r="C15" s="12" t="s">
        <v>75</v>
      </c>
      <c r="D15" s="12" t="s">
        <v>76</v>
      </c>
      <c r="E15" s="12" t="s">
        <v>77</v>
      </c>
      <c r="F15" s="12" t="s">
        <v>163</v>
      </c>
      <c r="G15" s="12" t="s">
        <v>174</v>
      </c>
      <c r="H15" s="12">
        <v>25</v>
      </c>
      <c r="I15" s="12" t="s">
        <v>175</v>
      </c>
      <c r="J15" s="12" t="s">
        <v>176</v>
      </c>
      <c r="K15" s="8">
        <v>2</v>
      </c>
      <c r="L15" s="8"/>
      <c r="M15" s="8"/>
      <c r="N15" s="8"/>
      <c r="O15" s="8"/>
      <c r="P15" s="8">
        <v>2</v>
      </c>
      <c r="Q15" s="8"/>
      <c r="R15" s="8"/>
      <c r="S15" s="8"/>
    </row>
    <row r="16" spans="1:19" s="1" customFormat="1" ht="31.5" customHeight="1">
      <c r="A16" s="12" t="s">
        <v>73</v>
      </c>
      <c r="B16" s="12" t="s">
        <v>74</v>
      </c>
      <c r="C16" s="12" t="s">
        <v>75</v>
      </c>
      <c r="D16" s="12" t="s">
        <v>76</v>
      </c>
      <c r="E16" s="12" t="s">
        <v>77</v>
      </c>
      <c r="F16" s="12" t="s">
        <v>163</v>
      </c>
      <c r="G16" s="12" t="s">
        <v>177</v>
      </c>
      <c r="H16" s="12">
        <v>1</v>
      </c>
      <c r="I16" s="12" t="s">
        <v>165</v>
      </c>
      <c r="J16" s="12" t="s">
        <v>173</v>
      </c>
      <c r="K16" s="8">
        <v>6</v>
      </c>
      <c r="L16" s="8"/>
      <c r="M16" s="8"/>
      <c r="N16" s="8"/>
      <c r="O16" s="8"/>
      <c r="P16" s="8">
        <v>6</v>
      </c>
      <c r="Q16" s="8"/>
      <c r="R16" s="8"/>
      <c r="S16" s="8"/>
    </row>
    <row r="17" spans="1:19" s="1" customFormat="1" ht="31.5" customHeight="1">
      <c r="A17" s="12" t="s">
        <v>73</v>
      </c>
      <c r="B17" s="12" t="s">
        <v>74</v>
      </c>
      <c r="C17" s="12" t="s">
        <v>75</v>
      </c>
      <c r="D17" s="12" t="s">
        <v>76</v>
      </c>
      <c r="E17" s="12" t="s">
        <v>77</v>
      </c>
      <c r="F17" s="12" t="s">
        <v>163</v>
      </c>
      <c r="G17" s="12" t="s">
        <v>178</v>
      </c>
      <c r="H17" s="12">
        <v>1</v>
      </c>
      <c r="I17" s="12" t="s">
        <v>165</v>
      </c>
      <c r="J17" s="12" t="s">
        <v>179</v>
      </c>
      <c r="K17" s="8">
        <v>10</v>
      </c>
      <c r="L17" s="8"/>
      <c r="M17" s="8"/>
      <c r="N17" s="8"/>
      <c r="O17" s="8"/>
      <c r="P17" s="8">
        <v>10</v>
      </c>
      <c r="Q17" s="8"/>
      <c r="R17" s="8"/>
      <c r="S17" s="8"/>
    </row>
    <row r="18" spans="1:19" s="1" customFormat="1" ht="31.5" customHeight="1">
      <c r="A18" s="12" t="s">
        <v>73</v>
      </c>
      <c r="B18" s="12" t="s">
        <v>74</v>
      </c>
      <c r="C18" s="12" t="s">
        <v>75</v>
      </c>
      <c r="D18" s="12" t="s">
        <v>76</v>
      </c>
      <c r="E18" s="12" t="s">
        <v>77</v>
      </c>
      <c r="F18" s="12" t="s">
        <v>163</v>
      </c>
      <c r="G18" s="12" t="s">
        <v>180</v>
      </c>
      <c r="H18" s="12">
        <v>5</v>
      </c>
      <c r="I18" s="12" t="s">
        <v>181</v>
      </c>
      <c r="J18" s="12" t="s">
        <v>182</v>
      </c>
      <c r="K18" s="8">
        <v>4</v>
      </c>
      <c r="L18" s="8"/>
      <c r="M18" s="8"/>
      <c r="N18" s="8"/>
      <c r="O18" s="8"/>
      <c r="P18" s="8">
        <v>4</v>
      </c>
      <c r="Q18" s="8"/>
      <c r="R18" s="8"/>
      <c r="S18" s="8"/>
    </row>
    <row r="19" spans="1:19" s="1" customFormat="1" ht="31.5" customHeight="1">
      <c r="A19" s="12" t="s">
        <v>73</v>
      </c>
      <c r="B19" s="12" t="s">
        <v>74</v>
      </c>
      <c r="C19" s="12" t="s">
        <v>75</v>
      </c>
      <c r="D19" s="12" t="s">
        <v>76</v>
      </c>
      <c r="E19" s="12" t="s">
        <v>77</v>
      </c>
      <c r="F19" s="12" t="s">
        <v>163</v>
      </c>
      <c r="G19" s="12" t="s">
        <v>183</v>
      </c>
      <c r="H19" s="12">
        <v>5</v>
      </c>
      <c r="I19" s="12" t="s">
        <v>181</v>
      </c>
      <c r="J19" s="12" t="s">
        <v>184</v>
      </c>
      <c r="K19" s="8">
        <v>1.8</v>
      </c>
      <c r="L19" s="8"/>
      <c r="M19" s="8"/>
      <c r="N19" s="8"/>
      <c r="O19" s="8"/>
      <c r="P19" s="8">
        <v>1.8</v>
      </c>
      <c r="Q19" s="8"/>
      <c r="R19" s="8"/>
      <c r="S19" s="8"/>
    </row>
    <row r="20" spans="1:19" s="1" customFormat="1" ht="19.5" customHeight="1">
      <c r="A20" s="12" t="s">
        <v>73</v>
      </c>
      <c r="B20" s="12" t="s">
        <v>74</v>
      </c>
      <c r="C20" s="12" t="s">
        <v>75</v>
      </c>
      <c r="D20" s="12" t="s">
        <v>76</v>
      </c>
      <c r="E20" s="12" t="s">
        <v>77</v>
      </c>
      <c r="F20" s="12" t="s">
        <v>163</v>
      </c>
      <c r="G20" s="12" t="s">
        <v>185</v>
      </c>
      <c r="H20" s="12">
        <v>5</v>
      </c>
      <c r="I20" s="12" t="s">
        <v>181</v>
      </c>
      <c r="J20" s="12" t="s">
        <v>176</v>
      </c>
      <c r="K20" s="8">
        <v>2</v>
      </c>
      <c r="L20" s="8"/>
      <c r="M20" s="8"/>
      <c r="N20" s="8"/>
      <c r="O20" s="8"/>
      <c r="P20" s="8">
        <v>2</v>
      </c>
      <c r="Q20" s="8"/>
      <c r="R20" s="8"/>
      <c r="S20" s="8"/>
    </row>
    <row r="21" spans="1:19" s="1" customFormat="1" ht="19.5" customHeight="1">
      <c r="A21" s="12" t="s">
        <v>73</v>
      </c>
      <c r="B21" s="12" t="s">
        <v>74</v>
      </c>
      <c r="C21" s="12" t="s">
        <v>75</v>
      </c>
      <c r="D21" s="12" t="s">
        <v>76</v>
      </c>
      <c r="E21" s="12" t="s">
        <v>77</v>
      </c>
      <c r="F21" s="12" t="s">
        <v>163</v>
      </c>
      <c r="G21" s="12" t="s">
        <v>186</v>
      </c>
      <c r="H21" s="12">
        <v>25</v>
      </c>
      <c r="I21" s="12" t="s">
        <v>187</v>
      </c>
      <c r="J21" s="12" t="s">
        <v>188</v>
      </c>
      <c r="K21" s="8">
        <v>4.5</v>
      </c>
      <c r="L21" s="8"/>
      <c r="M21" s="8"/>
      <c r="N21" s="8"/>
      <c r="O21" s="8"/>
      <c r="P21" s="8">
        <v>4.5</v>
      </c>
      <c r="Q21" s="8"/>
      <c r="R21" s="8"/>
      <c r="S21" s="8"/>
    </row>
    <row r="22" spans="1:19" s="1" customFormat="1" ht="19.5" customHeight="1">
      <c r="A22" s="12" t="s">
        <v>73</v>
      </c>
      <c r="B22" s="12" t="s">
        <v>74</v>
      </c>
      <c r="C22" s="12" t="s">
        <v>75</v>
      </c>
      <c r="D22" s="12" t="s">
        <v>76</v>
      </c>
      <c r="E22" s="12" t="s">
        <v>77</v>
      </c>
      <c r="F22" s="12" t="s">
        <v>163</v>
      </c>
      <c r="G22" s="12" t="s">
        <v>189</v>
      </c>
      <c r="H22" s="12">
        <v>1</v>
      </c>
      <c r="I22" s="12" t="s">
        <v>68</v>
      </c>
      <c r="J22" s="12" t="s">
        <v>171</v>
      </c>
      <c r="K22" s="8">
        <v>3</v>
      </c>
      <c r="L22" s="8"/>
      <c r="M22" s="8"/>
      <c r="N22" s="8"/>
      <c r="O22" s="8"/>
      <c r="P22" s="8">
        <v>3</v>
      </c>
      <c r="Q22" s="8"/>
      <c r="R22" s="8"/>
      <c r="S22" s="8"/>
    </row>
    <row r="23" spans="1:19" s="1" customFormat="1" ht="31.5" customHeight="1">
      <c r="A23" s="12" t="s">
        <v>73</v>
      </c>
      <c r="B23" s="12" t="s">
        <v>74</v>
      </c>
      <c r="C23" s="12" t="s">
        <v>75</v>
      </c>
      <c r="D23" s="12" t="s">
        <v>76</v>
      </c>
      <c r="E23" s="12" t="s">
        <v>77</v>
      </c>
      <c r="F23" s="12" t="s">
        <v>163</v>
      </c>
      <c r="G23" s="12" t="s">
        <v>190</v>
      </c>
      <c r="H23" s="12">
        <v>30</v>
      </c>
      <c r="I23" s="12" t="s">
        <v>191</v>
      </c>
      <c r="J23" s="12" t="s">
        <v>192</v>
      </c>
      <c r="K23" s="8">
        <v>0.7</v>
      </c>
      <c r="L23" s="8"/>
      <c r="M23" s="8"/>
      <c r="N23" s="8"/>
      <c r="O23" s="8"/>
      <c r="P23" s="8">
        <v>0.7</v>
      </c>
      <c r="Q23" s="8"/>
      <c r="R23" s="8"/>
      <c r="S23" s="8"/>
    </row>
    <row r="24" spans="1:19" s="1" customFormat="1" ht="31.5" customHeight="1">
      <c r="A24" s="12" t="s">
        <v>73</v>
      </c>
      <c r="B24" s="12" t="s">
        <v>74</v>
      </c>
      <c r="C24" s="12" t="s">
        <v>75</v>
      </c>
      <c r="D24" s="12" t="s">
        <v>76</v>
      </c>
      <c r="E24" s="12" t="s">
        <v>77</v>
      </c>
      <c r="F24" s="12" t="s">
        <v>163</v>
      </c>
      <c r="G24" s="12" t="s">
        <v>193</v>
      </c>
      <c r="H24" s="12">
        <v>1</v>
      </c>
      <c r="I24" s="12" t="s">
        <v>165</v>
      </c>
      <c r="J24" s="12" t="s">
        <v>171</v>
      </c>
      <c r="K24" s="8">
        <v>3</v>
      </c>
      <c r="L24" s="8"/>
      <c r="M24" s="8"/>
      <c r="N24" s="8"/>
      <c r="O24" s="8"/>
      <c r="P24" s="8">
        <v>3</v>
      </c>
      <c r="Q24" s="8"/>
      <c r="R24" s="8"/>
      <c r="S24" s="8"/>
    </row>
    <row r="25" spans="1:19" s="1" customFormat="1" ht="31.5" customHeight="1">
      <c r="A25" s="12" t="s">
        <v>73</v>
      </c>
      <c r="B25" s="12" t="s">
        <v>74</v>
      </c>
      <c r="C25" s="12" t="s">
        <v>75</v>
      </c>
      <c r="D25" s="12" t="s">
        <v>76</v>
      </c>
      <c r="E25" s="12" t="s">
        <v>77</v>
      </c>
      <c r="F25" s="12" t="s">
        <v>163</v>
      </c>
      <c r="G25" s="12" t="s">
        <v>194</v>
      </c>
      <c r="H25" s="12">
        <v>1</v>
      </c>
      <c r="I25" s="12" t="s">
        <v>168</v>
      </c>
      <c r="J25" s="12" t="s">
        <v>195</v>
      </c>
      <c r="K25" s="8">
        <v>1.5</v>
      </c>
      <c r="L25" s="8"/>
      <c r="M25" s="8"/>
      <c r="N25" s="8"/>
      <c r="O25" s="8"/>
      <c r="P25" s="8">
        <v>1.5</v>
      </c>
      <c r="Q25" s="8"/>
      <c r="R25" s="8"/>
      <c r="S25" s="8"/>
    </row>
    <row r="26" spans="1:19" s="1" customFormat="1" ht="19.5" customHeight="1">
      <c r="A26" s="12" t="s">
        <v>73</v>
      </c>
      <c r="B26" s="12" t="s">
        <v>74</v>
      </c>
      <c r="C26" s="12" t="s">
        <v>75</v>
      </c>
      <c r="D26" s="12" t="s">
        <v>76</v>
      </c>
      <c r="E26" s="12" t="s">
        <v>77</v>
      </c>
      <c r="F26" s="12" t="s">
        <v>163</v>
      </c>
      <c r="G26" s="12" t="s">
        <v>196</v>
      </c>
      <c r="H26" s="12">
        <v>8</v>
      </c>
      <c r="I26" s="12" t="s">
        <v>197</v>
      </c>
      <c r="J26" s="12" t="s">
        <v>198</v>
      </c>
      <c r="K26" s="8">
        <v>12</v>
      </c>
      <c r="L26" s="8"/>
      <c r="M26" s="8"/>
      <c r="N26" s="8"/>
      <c r="O26" s="8"/>
      <c r="P26" s="8">
        <v>12</v>
      </c>
      <c r="Q26" s="8"/>
      <c r="R26" s="8"/>
      <c r="S26" s="8"/>
    </row>
    <row r="27" spans="1:19" s="1" customFormat="1" ht="31.5" customHeight="1">
      <c r="A27" s="12" t="s">
        <v>73</v>
      </c>
      <c r="B27" s="12" t="s">
        <v>74</v>
      </c>
      <c r="C27" s="12" t="s">
        <v>75</v>
      </c>
      <c r="D27" s="12" t="s">
        <v>76</v>
      </c>
      <c r="E27" s="12" t="s">
        <v>77</v>
      </c>
      <c r="F27" s="12" t="s">
        <v>163</v>
      </c>
      <c r="G27" s="12" t="s">
        <v>199</v>
      </c>
      <c r="H27" s="12">
        <v>1</v>
      </c>
      <c r="I27" s="12" t="s">
        <v>168</v>
      </c>
      <c r="J27" s="12" t="s">
        <v>200</v>
      </c>
      <c r="K27" s="8">
        <v>0.5</v>
      </c>
      <c r="L27" s="8"/>
      <c r="M27" s="8"/>
      <c r="N27" s="8"/>
      <c r="O27" s="8"/>
      <c r="P27" s="8">
        <v>0.5</v>
      </c>
      <c r="Q27" s="8"/>
      <c r="R27" s="8"/>
      <c r="S27" s="8"/>
    </row>
    <row r="28" spans="1:19" s="1" customFormat="1" ht="31.5" customHeight="1">
      <c r="A28" s="12" t="s">
        <v>73</v>
      </c>
      <c r="B28" s="12" t="s">
        <v>74</v>
      </c>
      <c r="C28" s="12" t="s">
        <v>75</v>
      </c>
      <c r="D28" s="12" t="s">
        <v>76</v>
      </c>
      <c r="E28" s="12" t="s">
        <v>77</v>
      </c>
      <c r="F28" s="12" t="s">
        <v>163</v>
      </c>
      <c r="G28" s="12" t="s">
        <v>201</v>
      </c>
      <c r="H28" s="12">
        <v>5</v>
      </c>
      <c r="I28" s="12" t="s">
        <v>181</v>
      </c>
      <c r="J28" s="12" t="s">
        <v>176</v>
      </c>
      <c r="K28" s="8">
        <v>2</v>
      </c>
      <c r="L28" s="8"/>
      <c r="M28" s="8"/>
      <c r="N28" s="8"/>
      <c r="O28" s="8"/>
      <c r="P28" s="8">
        <v>2</v>
      </c>
      <c r="Q28" s="8"/>
      <c r="R28" s="8"/>
      <c r="S28" s="8"/>
    </row>
    <row r="29" spans="1:19" s="1" customFormat="1" ht="19.5" customHeight="1">
      <c r="A29" s="12" t="s">
        <v>73</v>
      </c>
      <c r="B29" s="12" t="s">
        <v>74</v>
      </c>
      <c r="C29" s="12" t="s">
        <v>75</v>
      </c>
      <c r="D29" s="12" t="s">
        <v>76</v>
      </c>
      <c r="E29" s="12" t="s">
        <v>77</v>
      </c>
      <c r="F29" s="12" t="s">
        <v>163</v>
      </c>
      <c r="G29" s="12" t="s">
        <v>202</v>
      </c>
      <c r="H29" s="12">
        <v>3</v>
      </c>
      <c r="I29" s="12" t="s">
        <v>203</v>
      </c>
      <c r="J29" s="12" t="s">
        <v>204</v>
      </c>
      <c r="K29" s="8">
        <v>5</v>
      </c>
      <c r="L29" s="8"/>
      <c r="M29" s="8"/>
      <c r="N29" s="8"/>
      <c r="O29" s="8"/>
      <c r="P29" s="8">
        <v>5</v>
      </c>
      <c r="Q29" s="8"/>
      <c r="R29" s="8"/>
      <c r="S29" s="8"/>
    </row>
    <row r="30" spans="1:19" s="1" customFormat="1" ht="19.5" customHeight="1">
      <c r="A30" s="12" t="s">
        <v>73</v>
      </c>
      <c r="B30" s="12" t="s">
        <v>74</v>
      </c>
      <c r="C30" s="12" t="s">
        <v>75</v>
      </c>
      <c r="D30" s="12" t="s">
        <v>76</v>
      </c>
      <c r="E30" s="12" t="s">
        <v>77</v>
      </c>
      <c r="F30" s="12" t="s">
        <v>163</v>
      </c>
      <c r="G30" s="12" t="s">
        <v>205</v>
      </c>
      <c r="H30" s="12">
        <v>5</v>
      </c>
      <c r="I30" s="12" t="s">
        <v>203</v>
      </c>
      <c r="J30" s="12" t="s">
        <v>204</v>
      </c>
      <c r="K30" s="8">
        <v>5</v>
      </c>
      <c r="L30" s="8"/>
      <c r="M30" s="8"/>
      <c r="N30" s="8"/>
      <c r="O30" s="8"/>
      <c r="P30" s="8">
        <v>5</v>
      </c>
      <c r="Q30" s="8"/>
      <c r="R30" s="8"/>
      <c r="S30" s="8"/>
    </row>
    <row r="31" spans="1:19" s="1" customFormat="1" ht="31.5" customHeight="1">
      <c r="A31" s="12" t="s">
        <v>73</v>
      </c>
      <c r="B31" s="12" t="s">
        <v>74</v>
      </c>
      <c r="C31" s="12" t="s">
        <v>75</v>
      </c>
      <c r="D31" s="12" t="s">
        <v>76</v>
      </c>
      <c r="E31" s="12" t="s">
        <v>77</v>
      </c>
      <c r="F31" s="12" t="s">
        <v>163</v>
      </c>
      <c r="G31" s="12" t="s">
        <v>206</v>
      </c>
      <c r="H31" s="12">
        <v>3</v>
      </c>
      <c r="I31" s="12" t="s">
        <v>181</v>
      </c>
      <c r="J31" s="12" t="s">
        <v>207</v>
      </c>
      <c r="K31" s="8">
        <v>1</v>
      </c>
      <c r="L31" s="8"/>
      <c r="M31" s="8"/>
      <c r="N31" s="8"/>
      <c r="O31" s="8"/>
      <c r="P31" s="8">
        <v>1</v>
      </c>
      <c r="Q31" s="8"/>
      <c r="R31" s="8"/>
      <c r="S31" s="8"/>
    </row>
    <row r="32" spans="1:19" s="1" customFormat="1" ht="31.5" customHeight="1">
      <c r="A32" s="12" t="s">
        <v>73</v>
      </c>
      <c r="B32" s="12" t="s">
        <v>74</v>
      </c>
      <c r="C32" s="12" t="s">
        <v>75</v>
      </c>
      <c r="D32" s="12" t="s">
        <v>76</v>
      </c>
      <c r="E32" s="12" t="s">
        <v>77</v>
      </c>
      <c r="F32" s="12" t="s">
        <v>163</v>
      </c>
      <c r="G32" s="12" t="s">
        <v>208</v>
      </c>
      <c r="H32" s="12">
        <v>6000</v>
      </c>
      <c r="I32" s="12" t="s">
        <v>209</v>
      </c>
      <c r="J32" s="12" t="s">
        <v>173</v>
      </c>
      <c r="K32" s="8">
        <v>6</v>
      </c>
      <c r="L32" s="8"/>
      <c r="M32" s="8"/>
      <c r="N32" s="8"/>
      <c r="O32" s="8"/>
      <c r="P32" s="8">
        <v>6</v>
      </c>
      <c r="Q32" s="8"/>
      <c r="R32" s="8"/>
      <c r="S32" s="8"/>
    </row>
    <row r="33" spans="1:19" s="1" customFormat="1" ht="19.5" customHeight="1">
      <c r="A33" s="12" t="s">
        <v>73</v>
      </c>
      <c r="B33" s="12" t="s">
        <v>74</v>
      </c>
      <c r="C33" s="12" t="s">
        <v>75</v>
      </c>
      <c r="D33" s="12" t="s">
        <v>76</v>
      </c>
      <c r="E33" s="12" t="s">
        <v>77</v>
      </c>
      <c r="F33" s="12" t="s">
        <v>163</v>
      </c>
      <c r="G33" s="12" t="s">
        <v>210</v>
      </c>
      <c r="H33" s="12">
        <v>1</v>
      </c>
      <c r="I33" s="12" t="s">
        <v>168</v>
      </c>
      <c r="J33" s="12" t="s">
        <v>211</v>
      </c>
      <c r="K33" s="8">
        <v>18</v>
      </c>
      <c r="L33" s="8"/>
      <c r="M33" s="8"/>
      <c r="N33" s="8"/>
      <c r="O33" s="8"/>
      <c r="P33" s="8">
        <v>18</v>
      </c>
      <c r="Q33" s="8"/>
      <c r="R33" s="8"/>
      <c r="S33" s="8"/>
    </row>
    <row r="34" spans="1:19" s="1" customFormat="1" ht="19.5" customHeight="1">
      <c r="A34" s="12" t="s">
        <v>73</v>
      </c>
      <c r="B34" s="12" t="s">
        <v>74</v>
      </c>
      <c r="C34" s="12" t="s">
        <v>75</v>
      </c>
      <c r="D34" s="12" t="s">
        <v>76</v>
      </c>
      <c r="E34" s="12" t="s">
        <v>77</v>
      </c>
      <c r="F34" s="12" t="s">
        <v>163</v>
      </c>
      <c r="G34" s="12" t="s">
        <v>212</v>
      </c>
      <c r="H34" s="12">
        <v>3</v>
      </c>
      <c r="I34" s="12" t="s">
        <v>68</v>
      </c>
      <c r="J34" s="12" t="s">
        <v>213</v>
      </c>
      <c r="K34" s="8">
        <v>25</v>
      </c>
      <c r="L34" s="8"/>
      <c r="M34" s="8"/>
      <c r="N34" s="8"/>
      <c r="O34" s="8"/>
      <c r="P34" s="8">
        <v>25</v>
      </c>
      <c r="Q34" s="8"/>
      <c r="R34" s="8"/>
      <c r="S34" s="8"/>
    </row>
    <row r="35" spans="1:19" s="1" customFormat="1" ht="31.5" customHeight="1">
      <c r="A35" s="12" t="s">
        <v>73</v>
      </c>
      <c r="B35" s="12" t="s">
        <v>74</v>
      </c>
      <c r="C35" s="12" t="s">
        <v>75</v>
      </c>
      <c r="D35" s="12" t="s">
        <v>76</v>
      </c>
      <c r="E35" s="12" t="s">
        <v>77</v>
      </c>
      <c r="F35" s="12" t="s">
        <v>163</v>
      </c>
      <c r="G35" s="12" t="s">
        <v>214</v>
      </c>
      <c r="H35" s="12">
        <v>2</v>
      </c>
      <c r="I35" s="12" t="s">
        <v>215</v>
      </c>
      <c r="J35" s="12" t="s">
        <v>204</v>
      </c>
      <c r="K35" s="8">
        <v>5</v>
      </c>
      <c r="L35" s="8"/>
      <c r="M35" s="8"/>
      <c r="N35" s="8"/>
      <c r="O35" s="8"/>
      <c r="P35" s="8">
        <v>5</v>
      </c>
      <c r="Q35" s="8"/>
      <c r="R35" s="8"/>
      <c r="S35" s="8"/>
    </row>
    <row r="36" spans="1:19" s="1" customFormat="1" ht="31.5" customHeight="1">
      <c r="A36" s="12" t="s">
        <v>73</v>
      </c>
      <c r="B36" s="12" t="s">
        <v>74</v>
      </c>
      <c r="C36" s="12" t="s">
        <v>75</v>
      </c>
      <c r="D36" s="12" t="s">
        <v>76</v>
      </c>
      <c r="E36" s="12" t="s">
        <v>77</v>
      </c>
      <c r="F36" s="12" t="s">
        <v>163</v>
      </c>
      <c r="G36" s="12" t="s">
        <v>216</v>
      </c>
      <c r="H36" s="12">
        <v>5</v>
      </c>
      <c r="I36" s="12" t="s">
        <v>165</v>
      </c>
      <c r="J36" s="12" t="s">
        <v>217</v>
      </c>
      <c r="K36" s="8">
        <v>70</v>
      </c>
      <c r="L36" s="8"/>
      <c r="M36" s="8"/>
      <c r="N36" s="8"/>
      <c r="O36" s="8"/>
      <c r="P36" s="8">
        <v>70</v>
      </c>
      <c r="Q36" s="8"/>
      <c r="R36" s="8"/>
      <c r="S36" s="8"/>
    </row>
    <row r="37" spans="1:19" s="1" customFormat="1" ht="19.5" customHeight="1">
      <c r="A37" s="12" t="s">
        <v>73</v>
      </c>
      <c r="B37" s="12" t="s">
        <v>74</v>
      </c>
      <c r="C37" s="12" t="s">
        <v>75</v>
      </c>
      <c r="D37" s="12" t="s">
        <v>76</v>
      </c>
      <c r="E37" s="12" t="s">
        <v>77</v>
      </c>
      <c r="F37" s="12" t="s">
        <v>163</v>
      </c>
      <c r="G37" s="12" t="s">
        <v>218</v>
      </c>
      <c r="H37" s="12">
        <v>5</v>
      </c>
      <c r="I37" s="12" t="s">
        <v>197</v>
      </c>
      <c r="J37" s="12" t="s">
        <v>219</v>
      </c>
      <c r="K37" s="8">
        <v>15</v>
      </c>
      <c r="L37" s="8"/>
      <c r="M37" s="8"/>
      <c r="N37" s="8"/>
      <c r="O37" s="8"/>
      <c r="P37" s="8">
        <v>15</v>
      </c>
      <c r="Q37" s="8"/>
      <c r="R37" s="8"/>
      <c r="S37" s="8"/>
    </row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40">
    <mergeCell ref="S4:S6"/>
    <mergeCell ref="A4:C5"/>
    <mergeCell ref="P5:P6"/>
    <mergeCell ref="Q5:Q6"/>
    <mergeCell ref="R5:R6"/>
    <mergeCell ref="J4:J6"/>
    <mergeCell ref="K5:K6"/>
    <mergeCell ref="O5:O6"/>
    <mergeCell ref="H4:H6"/>
    <mergeCell ref="I4:I6"/>
    <mergeCell ref="F4:F6"/>
    <mergeCell ref="G4:G6"/>
    <mergeCell ref="A2:S2"/>
    <mergeCell ref="R3:S3"/>
    <mergeCell ref="K4:R4"/>
    <mergeCell ref="L5:N5"/>
    <mergeCell ref="D4:D6"/>
    <mergeCell ref="E4:E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2020-02-04T07:41:55Z</dcterms:created>
  <dcterms:modified xsi:type="dcterms:W3CDTF">2020-04-27T09:29:01Z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2052-11.1.0.9330</vt:lpwstr>
  </property>
</Properties>
</file>